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13740" activeTab="2"/>
  </bookViews>
  <sheets>
    <sheet name="Бак_спец" sheetId="1" r:id="rId1"/>
    <sheet name="Маг" sheetId="2" r:id="rId2"/>
    <sheet name="Бак_спец (Крым)" sheetId="3" r:id="rId3"/>
    <sheet name="Маг (Крым)" sheetId="4" r:id="rId4"/>
    <sheet name="Крым" sheetId="5" r:id="rId5"/>
    <sheet name="Купол" sheetId="6" r:id="rId6"/>
  </sheets>
  <definedNames/>
  <calcPr calcMode="manual" fullCalcOnLoad="1"/>
</workbook>
</file>

<file path=xl/sharedStrings.xml><?xml version="1.0" encoding="utf-8"?>
<sst xmlns="http://schemas.openxmlformats.org/spreadsheetml/2006/main" count="374" uniqueCount="170">
  <si>
    <t>Наименование направлений подготовки (специальностей)</t>
  </si>
  <si>
    <t>Код</t>
  </si>
  <si>
    <t>Всего бюджет</t>
  </si>
  <si>
    <t>В т.ч.из гр. 3 для организаций ОПК</t>
  </si>
  <si>
    <t>Прикладная математика</t>
  </si>
  <si>
    <t>Архитектура</t>
  </si>
  <si>
    <t>Строительство уникальных зданий и сооружений</t>
  </si>
  <si>
    <t>Строительство, эксплуатация, восстановление и техническое прикрытие автомобильных мостов, дорог и тоннелей</t>
  </si>
  <si>
    <t>Строительство</t>
  </si>
  <si>
    <t>Информатика и вычислительная техника</t>
  </si>
  <si>
    <t>Информационные системы и технологии</t>
  </si>
  <si>
    <t>Прикладная информатика</t>
  </si>
  <si>
    <t>Программная инженерия</t>
  </si>
  <si>
    <t>Информационная безопасность автоматизированных систем</t>
  </si>
  <si>
    <t>Радиотехника</t>
  </si>
  <si>
    <t>Радиоэлектронные системы и комплексы</t>
  </si>
  <si>
    <t>Инфокоммуникационные технологии и системы связи</t>
  </si>
  <si>
    <t>Конструирование и технология электронных средств</t>
  </si>
  <si>
    <t>Приборостроение</t>
  </si>
  <si>
    <t>Лазерная техника и лазерные технологии</t>
  </si>
  <si>
    <t>Теплоэнергетика и теплотехника</t>
  </si>
  <si>
    <t>Электроэнергетика и электротехника</t>
  </si>
  <si>
    <t>Энергетическое машиностроение</t>
  </si>
  <si>
    <t>Машиностроение</t>
  </si>
  <si>
    <t>в т.ч. прикладной бакалавриат</t>
  </si>
  <si>
    <t>Технологические машины и оборудование</t>
  </si>
  <si>
    <t>Конструкторско-технологическое обеспечение машиностроительных производств</t>
  </si>
  <si>
    <t>Мехатроника и робототехника</t>
  </si>
  <si>
    <t>Стрелково-пушечное, артиллерийское и ракетное оружие</t>
  </si>
  <si>
    <t>Техносферная безопасность</t>
  </si>
  <si>
    <t>Наземные транспортно-технологические средства</t>
  </si>
  <si>
    <t>Технология транспортных процессов</t>
  </si>
  <si>
    <t>Эксплуатация транспортно-технологических машин и комплексов</t>
  </si>
  <si>
    <t>Двигатели летательных аппаратов</t>
  </si>
  <si>
    <t>Проектирование, производство и эксплуатация ракет и ракетно-космических комплексов</t>
  </si>
  <si>
    <t>Проектирование авиационных и ракетных двигателей</t>
  </si>
  <si>
    <t>Управление качеством</t>
  </si>
  <si>
    <t>Системный анализ и управление</t>
  </si>
  <si>
    <t>Инноватика</t>
  </si>
  <si>
    <t>Нанотехнологии и микросистемная техника</t>
  </si>
  <si>
    <t>Технология полиграфического и упаковочного производства</t>
  </si>
  <si>
    <t>Технология художественной обработки материалов</t>
  </si>
  <si>
    <t>Торговое дело</t>
  </si>
  <si>
    <t>38.03.06</t>
  </si>
  <si>
    <t>Товароведение</t>
  </si>
  <si>
    <t>38.03.07</t>
  </si>
  <si>
    <t>Экономика</t>
  </si>
  <si>
    <t>38.03.01</t>
  </si>
  <si>
    <t>Менеджмент</t>
  </si>
  <si>
    <t>38.03.02</t>
  </si>
  <si>
    <t>Управление персоналом</t>
  </si>
  <si>
    <t>38.03.03</t>
  </si>
  <si>
    <t>Бизнес-информатика</t>
  </si>
  <si>
    <t>38.03.05</t>
  </si>
  <si>
    <t>Государственное и муниципальное управление</t>
  </si>
  <si>
    <t>38.03.04</t>
  </si>
  <si>
    <t>Юриспруденция</t>
  </si>
  <si>
    <t>40.03.01</t>
  </si>
  <si>
    <t>Реклама</t>
  </si>
  <si>
    <t>42.03.01</t>
  </si>
  <si>
    <t>Профессиональное обучение (по отраслям)</t>
  </si>
  <si>
    <t>44.03.04</t>
  </si>
  <si>
    <t>Лингвистика (английский язык)</t>
  </si>
  <si>
    <t>45.03.02</t>
  </si>
  <si>
    <t>Фундаментальная и прикладная лингвистика</t>
  </si>
  <si>
    <t>45.03.03</t>
  </si>
  <si>
    <t>Физическая культура</t>
  </si>
  <si>
    <t>49.03.01</t>
  </si>
  <si>
    <t>Дизайн</t>
  </si>
  <si>
    <t>54.03.01</t>
  </si>
  <si>
    <t>2</t>
  </si>
  <si>
    <t>Квота приема лиц с особыми правами</t>
  </si>
  <si>
    <t>01.03.04</t>
  </si>
  <si>
    <t>04.03.02</t>
  </si>
  <si>
    <t>07.03.01</t>
  </si>
  <si>
    <t>08.05.01</t>
  </si>
  <si>
    <t>08.05.02</t>
  </si>
  <si>
    <t>08.03.01</t>
  </si>
  <si>
    <t>09.03.01</t>
  </si>
  <si>
    <t>09.03.02</t>
  </si>
  <si>
    <t>09.03.03</t>
  </si>
  <si>
    <t>09.03.04</t>
  </si>
  <si>
    <t>10.05.03</t>
  </si>
  <si>
    <t>11.03.01</t>
  </si>
  <si>
    <t>11.05.01</t>
  </si>
  <si>
    <t>11.03.02</t>
  </si>
  <si>
    <t>11.03.03</t>
  </si>
  <si>
    <t>12.03.01</t>
  </si>
  <si>
    <t>12.03.05</t>
  </si>
  <si>
    <t>13.03.01</t>
  </si>
  <si>
    <t>13.03.02</t>
  </si>
  <si>
    <t>13.03.03</t>
  </si>
  <si>
    <t>15.03.01</t>
  </si>
  <si>
    <t>15.03.02</t>
  </si>
  <si>
    <t>15.03.05</t>
  </si>
  <si>
    <t>15.03.06</t>
  </si>
  <si>
    <t>17.05.02</t>
  </si>
  <si>
    <t>20.03.01</t>
  </si>
  <si>
    <t>23.05.01</t>
  </si>
  <si>
    <t>23.03.01</t>
  </si>
  <si>
    <t>23.03.03</t>
  </si>
  <si>
    <t>24.03.05</t>
  </si>
  <si>
    <t>24.05.01</t>
  </si>
  <si>
    <t>24.05.02</t>
  </si>
  <si>
    <t>27.03.02</t>
  </si>
  <si>
    <t>27.03.03</t>
  </si>
  <si>
    <t>27.03.05</t>
  </si>
  <si>
    <t>28.03.01</t>
  </si>
  <si>
    <t>29.03.03</t>
  </si>
  <si>
    <t>29.03.04</t>
  </si>
  <si>
    <t>Математика и математическое моделирование</t>
  </si>
  <si>
    <t>01.04.03</t>
  </si>
  <si>
    <t>01.04.04</t>
  </si>
  <si>
    <t>Химия ,физика и механика материалов</t>
  </si>
  <si>
    <t>08.04.01</t>
  </si>
  <si>
    <t>09.04.01</t>
  </si>
  <si>
    <t>09.04.02</t>
  </si>
  <si>
    <t>09.04.04</t>
  </si>
  <si>
    <t>11.04.01</t>
  </si>
  <si>
    <t>11.04.02</t>
  </si>
  <si>
    <t>11.04.03</t>
  </si>
  <si>
    <t>12.04.01</t>
  </si>
  <si>
    <t>12.04.05</t>
  </si>
  <si>
    <t>13.04.01</t>
  </si>
  <si>
    <t>13.04.02</t>
  </si>
  <si>
    <t>13.04.03</t>
  </si>
  <si>
    <t>15.04.01</t>
  </si>
  <si>
    <t>15.04.02</t>
  </si>
  <si>
    <t>15.04.05</t>
  </si>
  <si>
    <t>15.04.06</t>
  </si>
  <si>
    <t>20.04.01</t>
  </si>
  <si>
    <t>Наземные транспортно-технологические комплексы</t>
  </si>
  <si>
    <t>23.04.02</t>
  </si>
  <si>
    <t>23.04.03</t>
  </si>
  <si>
    <t>Ракетные комплексы и космонавтика</t>
  </si>
  <si>
    <t>24.04.01</t>
  </si>
  <si>
    <t>24.04.05</t>
  </si>
  <si>
    <t>27.04.02</t>
  </si>
  <si>
    <t>27.04.03</t>
  </si>
  <si>
    <t>28.04.01</t>
  </si>
  <si>
    <t>29.04.04</t>
  </si>
  <si>
    <t>38.04.06</t>
  </si>
  <si>
    <t>38.04.01</t>
  </si>
  <si>
    <t>38.04.02</t>
  </si>
  <si>
    <t>Финансы и кредит</t>
  </si>
  <si>
    <t>38.04.08</t>
  </si>
  <si>
    <t>44.04.04</t>
  </si>
  <si>
    <t>49.04.01</t>
  </si>
  <si>
    <t>Выделенные места 
(Республика  Крым и г. Севастополь)</t>
  </si>
  <si>
    <t>По общему конкурсу</t>
  </si>
  <si>
    <t>ОАО "Концерн Калашников"</t>
  </si>
  <si>
    <t>ОАО ИЭМЗ Купол</t>
  </si>
  <si>
    <t>ОАО "Сарапульский радиозавод"</t>
  </si>
  <si>
    <t>ОАО "Элеконд"</t>
  </si>
  <si>
    <t>ОАО Завод №9</t>
  </si>
  <si>
    <t>ОАО ИРЗ</t>
  </si>
  <si>
    <t>ОАО Воткинский завод</t>
  </si>
  <si>
    <t>Организации РФ</t>
  </si>
  <si>
    <t>ОАО Сарапульский РЗ</t>
  </si>
  <si>
    <t>ОАО Аксион -Холдинг</t>
  </si>
  <si>
    <t>Ресублика Тыва</t>
  </si>
  <si>
    <t>ОАО Аксион-Холдинг</t>
  </si>
  <si>
    <t>Согласованные цифры целевого приема
ОАО ИЭМЗ "Купол"</t>
  </si>
  <si>
    <t>Всего целевых мест</t>
  </si>
  <si>
    <t>СОО</t>
  </si>
  <si>
    <t>ПО</t>
  </si>
  <si>
    <t>Строительство-ИС</t>
  </si>
  <si>
    <t>Строительство-ТТ</t>
  </si>
  <si>
    <t>Распределение целевых мест между организациями</t>
  </si>
  <si>
    <t>Примечание. Места целевого приема, на которые не будет издан приказ о зачислении 30 июля, будут переданы в общий конкурс.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</si>
</sst>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0"/>
      <color indexed="63"/>
      <name val="Inherit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Inherit"/>
      <family val="0"/>
    </font>
    <font>
      <sz val="11"/>
      <color indexed="63"/>
      <name val="Inherit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0" fillId="0" borderId="16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9">
      <selection activeCell="C55" sqref="C3:C55"/>
    </sheetView>
  </sheetViews>
  <sheetFormatPr defaultColWidth="9.00390625" defaultRowHeight="12.75"/>
  <cols>
    <col min="1" max="1" width="56.75390625" style="0" customWidth="1"/>
    <col min="2" max="2" width="8.125" style="1" bestFit="1" customWidth="1"/>
    <col min="3" max="3" width="10.125" style="0" bestFit="1" customWidth="1"/>
    <col min="4" max="4" width="18.125" style="0" bestFit="1" customWidth="1"/>
    <col min="5" max="5" width="16.125" style="0" bestFit="1" customWidth="1"/>
    <col min="6" max="9" width="9.125" style="4" customWidth="1"/>
  </cols>
  <sheetData>
    <row r="1" spans="1:8" ht="25.5">
      <c r="A1" s="7" t="s">
        <v>0</v>
      </c>
      <c r="B1" s="9" t="s">
        <v>1</v>
      </c>
      <c r="C1" s="7" t="s">
        <v>2</v>
      </c>
      <c r="D1" s="7" t="s">
        <v>71</v>
      </c>
      <c r="E1" s="7" t="s">
        <v>3</v>
      </c>
      <c r="F1" s="2"/>
      <c r="G1" s="2"/>
      <c r="H1" s="3"/>
    </row>
    <row r="2" spans="1:8" ht="12.75">
      <c r="A2" s="7">
        <v>1</v>
      </c>
      <c r="B2" s="9" t="s">
        <v>70</v>
      </c>
      <c r="C2" s="7">
        <v>3</v>
      </c>
      <c r="D2" s="7">
        <v>4</v>
      </c>
      <c r="E2" s="7">
        <v>5</v>
      </c>
      <c r="F2" s="2"/>
      <c r="G2" s="2"/>
      <c r="H2" s="3"/>
    </row>
    <row r="3" spans="1:8" ht="25.5" customHeight="1">
      <c r="A3" s="8" t="s">
        <v>4</v>
      </c>
      <c r="B3" s="9" t="s">
        <v>72</v>
      </c>
      <c r="C3" s="7">
        <v>40</v>
      </c>
      <c r="D3" s="7">
        <v>4</v>
      </c>
      <c r="E3" s="7">
        <v>1</v>
      </c>
      <c r="F3" s="5"/>
      <c r="G3" s="3"/>
      <c r="H3" s="3"/>
    </row>
    <row r="4" spans="1:8" ht="12.75">
      <c r="A4" s="8" t="s">
        <v>113</v>
      </c>
      <c r="B4" s="9" t="s">
        <v>73</v>
      </c>
      <c r="C4" s="7">
        <v>0</v>
      </c>
      <c r="D4" s="7"/>
      <c r="E4" s="7"/>
      <c r="F4" s="5"/>
      <c r="G4" s="3"/>
      <c r="H4" s="3"/>
    </row>
    <row r="5" spans="1:8" ht="12.75">
      <c r="A5" s="8" t="s">
        <v>5</v>
      </c>
      <c r="B5" s="9" t="s">
        <v>74</v>
      </c>
      <c r="C5" s="7">
        <v>0</v>
      </c>
      <c r="D5" s="7"/>
      <c r="E5" s="7"/>
      <c r="F5" s="5"/>
      <c r="G5" s="3"/>
      <c r="H5" s="3"/>
    </row>
    <row r="6" spans="1:8" ht="12.75">
      <c r="A6" s="8" t="s">
        <v>6</v>
      </c>
      <c r="B6" s="9" t="s">
        <v>75</v>
      </c>
      <c r="C6" s="7">
        <v>0</v>
      </c>
      <c r="D6" s="7"/>
      <c r="E6" s="7"/>
      <c r="F6" s="5"/>
      <c r="G6" s="3"/>
      <c r="H6" s="3"/>
    </row>
    <row r="7" spans="1:8" ht="25.5">
      <c r="A7" s="8" t="s">
        <v>7</v>
      </c>
      <c r="B7" s="9" t="s">
        <v>76</v>
      </c>
      <c r="C7" s="7">
        <v>0</v>
      </c>
      <c r="D7" s="7"/>
      <c r="E7" s="7"/>
      <c r="F7" s="5"/>
      <c r="G7" s="3"/>
      <c r="H7" s="3"/>
    </row>
    <row r="8" spans="1:8" ht="12.75">
      <c r="A8" s="8" t="s">
        <v>8</v>
      </c>
      <c r="B8" s="9" t="s">
        <v>77</v>
      </c>
      <c r="C8" s="7">
        <v>133</v>
      </c>
      <c r="D8" s="7">
        <v>14</v>
      </c>
      <c r="E8" s="7">
        <v>0</v>
      </c>
      <c r="F8" s="6"/>
      <c r="G8" s="3"/>
      <c r="H8" s="3"/>
    </row>
    <row r="9" spans="1:8" ht="12.75">
      <c r="A9" s="8" t="s">
        <v>9</v>
      </c>
      <c r="B9" s="9" t="s">
        <v>78</v>
      </c>
      <c r="C9" s="7">
        <v>84</v>
      </c>
      <c r="D9" s="7">
        <v>9</v>
      </c>
      <c r="E9" s="7">
        <v>5</v>
      </c>
      <c r="F9" s="6"/>
      <c r="G9" s="3"/>
      <c r="H9" s="3"/>
    </row>
    <row r="10" spans="1:8" ht="12.75">
      <c r="A10" s="8" t="s">
        <v>10</v>
      </c>
      <c r="B10" s="9" t="s">
        <v>79</v>
      </c>
      <c r="C10" s="7">
        <v>16</v>
      </c>
      <c r="D10" s="7">
        <v>2</v>
      </c>
      <c r="E10" s="7">
        <v>5</v>
      </c>
      <c r="F10" s="5"/>
      <c r="G10" s="3"/>
      <c r="H10" s="3"/>
    </row>
    <row r="11" spans="1:8" ht="12.75">
      <c r="A11" s="8" t="s">
        <v>11</v>
      </c>
      <c r="B11" s="9" t="s">
        <v>80</v>
      </c>
      <c r="C11" s="7">
        <v>15</v>
      </c>
      <c r="D11" s="7">
        <v>2</v>
      </c>
      <c r="E11" s="7">
        <v>0</v>
      </c>
      <c r="F11" s="5"/>
      <c r="G11" s="3"/>
      <c r="H11" s="3"/>
    </row>
    <row r="12" spans="1:8" ht="12.75">
      <c r="A12" s="8" t="s">
        <v>12</v>
      </c>
      <c r="B12" s="9" t="s">
        <v>81</v>
      </c>
      <c r="C12" s="7">
        <v>42</v>
      </c>
      <c r="D12" s="7">
        <v>5</v>
      </c>
      <c r="E12" s="7">
        <v>4</v>
      </c>
      <c r="F12" s="6"/>
      <c r="G12" s="3"/>
      <c r="H12" s="3"/>
    </row>
    <row r="13" spans="1:8" ht="12.75">
      <c r="A13" s="8" t="s">
        <v>13</v>
      </c>
      <c r="B13" s="9" t="s">
        <v>82</v>
      </c>
      <c r="C13" s="7">
        <v>19</v>
      </c>
      <c r="D13" s="7">
        <v>2</v>
      </c>
      <c r="E13" s="7">
        <v>1</v>
      </c>
      <c r="F13" s="6"/>
      <c r="G13" s="3"/>
      <c r="H13" s="3"/>
    </row>
    <row r="14" spans="1:8" ht="12.75">
      <c r="A14" s="8" t="s">
        <v>14</v>
      </c>
      <c r="B14" s="9" t="s">
        <v>83</v>
      </c>
      <c r="C14" s="7">
        <v>16</v>
      </c>
      <c r="D14" s="7">
        <v>2</v>
      </c>
      <c r="E14" s="7">
        <v>7</v>
      </c>
      <c r="F14" s="5"/>
      <c r="G14" s="3"/>
      <c r="H14" s="3"/>
    </row>
    <row r="15" spans="1:8" ht="12.75">
      <c r="A15" s="8" t="s">
        <v>15</v>
      </c>
      <c r="B15" s="9" t="s">
        <v>84</v>
      </c>
      <c r="C15" s="7">
        <v>12</v>
      </c>
      <c r="D15" s="7">
        <v>2</v>
      </c>
      <c r="E15" s="7">
        <v>8</v>
      </c>
      <c r="F15" s="5"/>
      <c r="G15" s="3"/>
      <c r="H15" s="3"/>
    </row>
    <row r="16" spans="1:8" ht="12.75">
      <c r="A16" s="8" t="s">
        <v>16</v>
      </c>
      <c r="B16" s="9" t="s">
        <v>85</v>
      </c>
      <c r="C16" s="7">
        <v>46</v>
      </c>
      <c r="D16" s="7">
        <v>5</v>
      </c>
      <c r="E16" s="7">
        <v>4</v>
      </c>
      <c r="F16" s="6"/>
      <c r="G16" s="3"/>
      <c r="H16" s="3"/>
    </row>
    <row r="17" spans="1:8" ht="12.75">
      <c r="A17" s="8" t="s">
        <v>17</v>
      </c>
      <c r="B17" s="9" t="s">
        <v>86</v>
      </c>
      <c r="C17" s="7">
        <v>28</v>
      </c>
      <c r="D17" s="7">
        <v>3</v>
      </c>
      <c r="E17" s="7">
        <v>7</v>
      </c>
      <c r="F17" s="5"/>
      <c r="G17" s="3"/>
      <c r="H17" s="3"/>
    </row>
    <row r="18" spans="1:8" ht="12.75">
      <c r="A18" s="8" t="s">
        <v>18</v>
      </c>
      <c r="B18" s="9" t="s">
        <v>87</v>
      </c>
      <c r="C18" s="7">
        <v>28</v>
      </c>
      <c r="D18" s="7">
        <v>3</v>
      </c>
      <c r="E18" s="7">
        <v>3</v>
      </c>
      <c r="F18" s="5"/>
      <c r="G18" s="3"/>
      <c r="H18" s="3"/>
    </row>
    <row r="19" spans="1:8" ht="12.75">
      <c r="A19" s="8" t="s">
        <v>19</v>
      </c>
      <c r="B19" s="9" t="s">
        <v>88</v>
      </c>
      <c r="C19" s="7">
        <v>16</v>
      </c>
      <c r="D19" s="7">
        <v>2</v>
      </c>
      <c r="E19" s="7">
        <v>1</v>
      </c>
      <c r="F19" s="5"/>
      <c r="G19" s="3"/>
      <c r="H19" s="3"/>
    </row>
    <row r="20" spans="1:8" ht="12.75">
      <c r="A20" s="8" t="s">
        <v>20</v>
      </c>
      <c r="B20" s="9" t="s">
        <v>89</v>
      </c>
      <c r="C20" s="7">
        <v>13</v>
      </c>
      <c r="D20" s="7">
        <v>2</v>
      </c>
      <c r="E20" s="7">
        <v>0</v>
      </c>
      <c r="F20" s="6"/>
      <c r="G20" s="3"/>
      <c r="H20" s="3"/>
    </row>
    <row r="21" spans="1:8" ht="12.75">
      <c r="A21" s="8" t="s">
        <v>21</v>
      </c>
      <c r="B21" s="9" t="s">
        <v>90</v>
      </c>
      <c r="C21" s="7">
        <v>26</v>
      </c>
      <c r="D21" s="7">
        <v>3</v>
      </c>
      <c r="E21" s="7">
        <v>2</v>
      </c>
      <c r="F21" s="6"/>
      <c r="G21" s="3"/>
      <c r="H21" s="3"/>
    </row>
    <row r="22" spans="1:8" ht="12.75">
      <c r="A22" s="8" t="s">
        <v>22</v>
      </c>
      <c r="B22" s="9" t="s">
        <v>91</v>
      </c>
      <c r="C22" s="7">
        <v>18</v>
      </c>
      <c r="D22" s="7">
        <v>2</v>
      </c>
      <c r="E22" s="7">
        <v>0</v>
      </c>
      <c r="F22" s="5"/>
      <c r="G22" s="3"/>
      <c r="H22" s="3"/>
    </row>
    <row r="23" spans="1:8" ht="12.75">
      <c r="A23" s="8" t="s">
        <v>23</v>
      </c>
      <c r="B23" s="9" t="s">
        <v>92</v>
      </c>
      <c r="C23" s="7">
        <v>35</v>
      </c>
      <c r="D23" s="7">
        <v>4</v>
      </c>
      <c r="E23" s="7">
        <v>5</v>
      </c>
      <c r="F23" s="5"/>
      <c r="G23" s="3"/>
      <c r="H23" s="3"/>
    </row>
    <row r="24" spans="1:8" ht="12.75">
      <c r="A24" s="8" t="s">
        <v>24</v>
      </c>
      <c r="B24" s="9"/>
      <c r="C24" s="7">
        <v>10</v>
      </c>
      <c r="D24" s="7">
        <v>1</v>
      </c>
      <c r="E24" s="7">
        <v>3</v>
      </c>
      <c r="F24" s="5"/>
      <c r="G24" s="3"/>
      <c r="H24" s="5"/>
    </row>
    <row r="25" spans="1:8" ht="12.75">
      <c r="A25" s="8" t="s">
        <v>25</v>
      </c>
      <c r="B25" s="9" t="s">
        <v>93</v>
      </c>
      <c r="C25" s="7">
        <v>0</v>
      </c>
      <c r="D25" s="7"/>
      <c r="E25" s="7"/>
      <c r="F25" s="6"/>
      <c r="G25" s="3"/>
      <c r="H25" s="3"/>
    </row>
    <row r="26" spans="1:8" ht="25.5">
      <c r="A26" s="8" t="s">
        <v>26</v>
      </c>
      <c r="B26" s="9" t="s">
        <v>94</v>
      </c>
      <c r="C26" s="7">
        <v>59</v>
      </c>
      <c r="D26" s="7">
        <v>6</v>
      </c>
      <c r="E26" s="7">
        <f>12+0</f>
        <v>12</v>
      </c>
      <c r="F26" s="5"/>
      <c r="G26" s="3"/>
      <c r="H26" s="3"/>
    </row>
    <row r="27" spans="1:8" ht="12.75">
      <c r="A27" s="8" t="s">
        <v>27</v>
      </c>
      <c r="B27" s="9" t="s">
        <v>95</v>
      </c>
      <c r="C27" s="7">
        <v>33</v>
      </c>
      <c r="D27" s="7">
        <v>4</v>
      </c>
      <c r="E27" s="7">
        <v>6</v>
      </c>
      <c r="F27" s="5"/>
      <c r="G27" s="3"/>
      <c r="H27" s="3"/>
    </row>
    <row r="28" spans="1:8" ht="12.75">
      <c r="A28" s="8" t="s">
        <v>28</v>
      </c>
      <c r="B28" s="9" t="s">
        <v>96</v>
      </c>
      <c r="C28" s="7">
        <v>60</v>
      </c>
      <c r="D28" s="7">
        <v>6</v>
      </c>
      <c r="E28" s="7">
        <v>10</v>
      </c>
      <c r="F28" s="5"/>
      <c r="G28" s="3"/>
      <c r="H28" s="3"/>
    </row>
    <row r="29" spans="1:8" ht="12.75">
      <c r="A29" s="8" t="s">
        <v>29</v>
      </c>
      <c r="B29" s="9" t="s">
        <v>97</v>
      </c>
      <c r="C29" s="7">
        <v>48</v>
      </c>
      <c r="D29" s="7">
        <v>5</v>
      </c>
      <c r="E29" s="7">
        <v>0</v>
      </c>
      <c r="F29" s="6"/>
      <c r="G29" s="3"/>
      <c r="H29" s="3"/>
    </row>
    <row r="30" spans="1:8" ht="12.75">
      <c r="A30" s="8" t="s">
        <v>30</v>
      </c>
      <c r="B30" s="9" t="s">
        <v>98</v>
      </c>
      <c r="C30" s="7">
        <v>15</v>
      </c>
      <c r="D30" s="7">
        <v>2</v>
      </c>
      <c r="E30" s="7">
        <v>0</v>
      </c>
      <c r="F30" s="5"/>
      <c r="G30" s="3"/>
      <c r="H30" s="3"/>
    </row>
    <row r="31" spans="1:8" ht="12.75">
      <c r="A31" s="8" t="s">
        <v>31</v>
      </c>
      <c r="B31" s="9" t="s">
        <v>99</v>
      </c>
      <c r="C31" s="7">
        <v>0</v>
      </c>
      <c r="D31" s="7"/>
      <c r="E31" s="7"/>
      <c r="F31" s="5"/>
      <c r="G31" s="3"/>
      <c r="H31" s="3"/>
    </row>
    <row r="32" spans="1:8" ht="25.5">
      <c r="A32" s="8" t="s">
        <v>32</v>
      </c>
      <c r="B32" s="9" t="s">
        <v>100</v>
      </c>
      <c r="C32" s="7">
        <v>19</v>
      </c>
      <c r="D32" s="7">
        <v>2</v>
      </c>
      <c r="E32" s="7">
        <v>0</v>
      </c>
      <c r="F32" s="6"/>
      <c r="G32" s="3"/>
      <c r="H32" s="3"/>
    </row>
    <row r="33" spans="1:8" ht="12.75">
      <c r="A33" s="8" t="s">
        <v>33</v>
      </c>
      <c r="B33" s="9" t="s">
        <v>101</v>
      </c>
      <c r="C33" s="7">
        <v>11</v>
      </c>
      <c r="D33" s="7">
        <v>2</v>
      </c>
      <c r="E33" s="7">
        <v>0</v>
      </c>
      <c r="F33" s="5"/>
      <c r="G33" s="3"/>
      <c r="H33" s="3"/>
    </row>
    <row r="34" spans="1:8" ht="25.5">
      <c r="A34" s="8" t="s">
        <v>34</v>
      </c>
      <c r="B34" s="9" t="s">
        <v>102</v>
      </c>
      <c r="C34" s="7">
        <v>0</v>
      </c>
      <c r="D34" s="7"/>
      <c r="E34" s="7"/>
      <c r="F34" s="5"/>
      <c r="G34" s="3"/>
      <c r="H34" s="3"/>
    </row>
    <row r="35" spans="1:8" ht="12.75">
      <c r="A35" s="8" t="s">
        <v>35</v>
      </c>
      <c r="B35" s="9" t="s">
        <v>103</v>
      </c>
      <c r="C35" s="7">
        <v>0</v>
      </c>
      <c r="D35" s="7"/>
      <c r="E35" s="7"/>
      <c r="F35" s="5"/>
      <c r="G35" s="3"/>
      <c r="H35" s="3"/>
    </row>
    <row r="36" spans="1:8" ht="12.75">
      <c r="A36" s="8" t="s">
        <v>36</v>
      </c>
      <c r="B36" s="9" t="s">
        <v>104</v>
      </c>
      <c r="C36" s="7">
        <v>0</v>
      </c>
      <c r="D36" s="7"/>
      <c r="E36" s="7"/>
      <c r="F36" s="5"/>
      <c r="G36" s="3"/>
      <c r="H36" s="3"/>
    </row>
    <row r="37" spans="1:8" ht="12.75">
      <c r="A37" s="8" t="s">
        <v>37</v>
      </c>
      <c r="B37" s="9" t="s">
        <v>105</v>
      </c>
      <c r="C37" s="7">
        <v>26</v>
      </c>
      <c r="D37" s="7">
        <v>3</v>
      </c>
      <c r="E37" s="7">
        <v>1</v>
      </c>
      <c r="F37" s="5"/>
      <c r="G37" s="3"/>
      <c r="H37" s="3"/>
    </row>
    <row r="38" spans="1:8" ht="12.75">
      <c r="A38" s="8" t="s">
        <v>38</v>
      </c>
      <c r="B38" s="9" t="s">
        <v>106</v>
      </c>
      <c r="C38" s="7">
        <v>10</v>
      </c>
      <c r="D38" s="7">
        <v>1</v>
      </c>
      <c r="E38" s="7">
        <v>0</v>
      </c>
      <c r="F38" s="5"/>
      <c r="G38" s="3"/>
      <c r="H38" s="3"/>
    </row>
    <row r="39" spans="1:8" ht="12.75">
      <c r="A39" s="8" t="s">
        <v>39</v>
      </c>
      <c r="B39" s="9" t="s">
        <v>107</v>
      </c>
      <c r="C39" s="7">
        <v>10</v>
      </c>
      <c r="D39" s="7">
        <v>1</v>
      </c>
      <c r="E39" s="7">
        <v>0</v>
      </c>
      <c r="F39" s="3"/>
      <c r="G39" s="3"/>
      <c r="H39" s="3"/>
    </row>
    <row r="40" spans="1:8" ht="12.75">
      <c r="A40" s="8" t="s">
        <v>40</v>
      </c>
      <c r="B40" s="9" t="s">
        <v>108</v>
      </c>
      <c r="C40" s="7">
        <v>0</v>
      </c>
      <c r="D40" s="7"/>
      <c r="E40" s="7"/>
      <c r="F40" s="5"/>
      <c r="G40" s="3"/>
      <c r="H40" s="3"/>
    </row>
    <row r="41" spans="1:8" ht="12.75">
      <c r="A41" s="8" t="s">
        <v>41</v>
      </c>
      <c r="B41" s="9" t="s">
        <v>109</v>
      </c>
      <c r="C41" s="7">
        <v>20</v>
      </c>
      <c r="D41" s="7">
        <v>2</v>
      </c>
      <c r="E41" s="7">
        <v>0</v>
      </c>
      <c r="F41" s="6"/>
      <c r="G41" s="3"/>
      <c r="H41" s="3"/>
    </row>
    <row r="42" spans="1:8" ht="12.75">
      <c r="A42" s="8" t="s">
        <v>42</v>
      </c>
      <c r="B42" s="9" t="s">
        <v>43</v>
      </c>
      <c r="C42" s="7">
        <v>0</v>
      </c>
      <c r="D42" s="7"/>
      <c r="E42" s="7"/>
      <c r="F42" s="5"/>
      <c r="G42" s="3"/>
      <c r="H42" s="3"/>
    </row>
    <row r="43" spans="1:8" ht="12.75">
      <c r="A43" s="8" t="s">
        <v>44</v>
      </c>
      <c r="B43" s="9" t="s">
        <v>45</v>
      </c>
      <c r="C43" s="7">
        <v>0</v>
      </c>
      <c r="D43" s="7"/>
      <c r="E43" s="7"/>
      <c r="F43" s="5"/>
      <c r="G43" s="3"/>
      <c r="H43" s="3"/>
    </row>
    <row r="44" spans="1:8" ht="12.75">
      <c r="A44" s="8" t="s">
        <v>46</v>
      </c>
      <c r="B44" s="9" t="s">
        <v>47</v>
      </c>
      <c r="C44" s="7">
        <v>0</v>
      </c>
      <c r="D44" s="7"/>
      <c r="E44" s="7"/>
      <c r="F44" s="5"/>
      <c r="G44" s="3"/>
      <c r="H44" s="3"/>
    </row>
    <row r="45" spans="1:8" ht="12.75">
      <c r="A45" s="8" t="s">
        <v>48</v>
      </c>
      <c r="B45" s="9" t="s">
        <v>49</v>
      </c>
      <c r="C45" s="7">
        <v>32</v>
      </c>
      <c r="D45" s="7">
        <v>4</v>
      </c>
      <c r="E45" s="7">
        <v>0</v>
      </c>
      <c r="F45" s="6"/>
      <c r="G45" s="3"/>
      <c r="H45" s="3"/>
    </row>
    <row r="46" spans="1:8" ht="12.75">
      <c r="A46" s="8" t="s">
        <v>50</v>
      </c>
      <c r="B46" s="9" t="s">
        <v>51</v>
      </c>
      <c r="C46" s="7">
        <v>0</v>
      </c>
      <c r="D46" s="7"/>
      <c r="E46" s="7"/>
      <c r="F46" s="5"/>
      <c r="G46" s="3"/>
      <c r="H46" s="3"/>
    </row>
    <row r="47" spans="1:8" ht="12.75">
      <c r="A47" s="8" t="s">
        <v>52</v>
      </c>
      <c r="B47" s="9" t="s">
        <v>53</v>
      </c>
      <c r="C47" s="7">
        <v>0</v>
      </c>
      <c r="D47" s="7"/>
      <c r="E47" s="7"/>
      <c r="F47" s="5"/>
      <c r="G47" s="3"/>
      <c r="H47" s="3"/>
    </row>
    <row r="48" spans="1:8" ht="12.75">
      <c r="A48" s="8" t="s">
        <v>54</v>
      </c>
      <c r="B48" s="9" t="s">
        <v>55</v>
      </c>
      <c r="C48" s="7">
        <v>0</v>
      </c>
      <c r="D48" s="7"/>
      <c r="E48" s="7"/>
      <c r="F48" s="5"/>
      <c r="G48" s="3"/>
      <c r="H48" s="3"/>
    </row>
    <row r="49" spans="1:8" ht="12.75">
      <c r="A49" s="8" t="s">
        <v>56</v>
      </c>
      <c r="B49" s="9" t="s">
        <v>57</v>
      </c>
      <c r="C49" s="7">
        <v>0</v>
      </c>
      <c r="D49" s="7"/>
      <c r="E49" s="7"/>
      <c r="F49" s="5"/>
      <c r="G49" s="3"/>
      <c r="H49" s="3"/>
    </row>
    <row r="50" spans="1:8" ht="12.75">
      <c r="A50" s="8" t="s">
        <v>58</v>
      </c>
      <c r="B50" s="9" t="s">
        <v>59</v>
      </c>
      <c r="C50" s="7">
        <v>0</v>
      </c>
      <c r="D50" s="7"/>
      <c r="E50" s="7"/>
      <c r="F50" s="5"/>
      <c r="G50" s="3"/>
      <c r="H50" s="3"/>
    </row>
    <row r="51" spans="1:8" ht="12.75">
      <c r="A51" s="8" t="s">
        <v>60</v>
      </c>
      <c r="B51" s="9" t="s">
        <v>61</v>
      </c>
      <c r="C51" s="7">
        <v>16</v>
      </c>
      <c r="D51" s="7">
        <v>2</v>
      </c>
      <c r="E51" s="7">
        <v>0</v>
      </c>
      <c r="F51" s="5"/>
      <c r="G51" s="3"/>
      <c r="H51" s="3"/>
    </row>
    <row r="52" spans="1:8" ht="12.75">
      <c r="A52" s="8" t="s">
        <v>62</v>
      </c>
      <c r="B52" s="9" t="s">
        <v>63</v>
      </c>
      <c r="C52" s="7">
        <v>0</v>
      </c>
      <c r="D52" s="7"/>
      <c r="E52" s="7"/>
      <c r="F52" s="5"/>
      <c r="G52" s="3"/>
      <c r="H52" s="3"/>
    </row>
    <row r="53" spans="1:8" ht="12.75">
      <c r="A53" s="8" t="s">
        <v>64</v>
      </c>
      <c r="B53" s="9" t="s">
        <v>65</v>
      </c>
      <c r="C53" s="7">
        <v>0</v>
      </c>
      <c r="D53" s="7"/>
      <c r="E53" s="7"/>
      <c r="F53" s="5"/>
      <c r="G53" s="3"/>
      <c r="H53" s="3"/>
    </row>
    <row r="54" spans="1:8" ht="12.75">
      <c r="A54" s="8" t="s">
        <v>66</v>
      </c>
      <c r="B54" s="9" t="s">
        <v>67</v>
      </c>
      <c r="C54" s="7">
        <v>0</v>
      </c>
      <c r="D54" s="7"/>
      <c r="E54" s="7"/>
      <c r="F54" s="5"/>
      <c r="G54" s="3"/>
      <c r="H54" s="3"/>
    </row>
    <row r="55" spans="1:8" ht="12.75">
      <c r="A55" s="8" t="s">
        <v>68</v>
      </c>
      <c r="B55" s="9" t="s">
        <v>69</v>
      </c>
      <c r="C55" s="10">
        <v>0</v>
      </c>
      <c r="D55" s="10"/>
      <c r="E55" s="10"/>
      <c r="F55" s="5"/>
      <c r="G55" s="3"/>
      <c r="H55" s="3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56.75390625" style="0" customWidth="1"/>
    <col min="2" max="2" width="8.125" style="1" bestFit="1" customWidth="1"/>
    <col min="3" max="3" width="10.125" style="0" bestFit="1" customWidth="1"/>
    <col min="4" max="4" width="16.125" style="0" bestFit="1" customWidth="1"/>
    <col min="5" max="5" width="12.625" style="4" customWidth="1"/>
    <col min="6" max="8" width="9.125" style="4" customWidth="1"/>
  </cols>
  <sheetData>
    <row r="1" spans="1:7" ht="25.5">
      <c r="A1" s="7" t="s">
        <v>0</v>
      </c>
      <c r="B1" s="9" t="s">
        <v>1</v>
      </c>
      <c r="C1" s="7" t="s">
        <v>2</v>
      </c>
      <c r="D1" s="7" t="s">
        <v>3</v>
      </c>
      <c r="E1" s="2"/>
      <c r="F1" s="2"/>
      <c r="G1" s="3"/>
    </row>
    <row r="2" spans="1:7" ht="12.75">
      <c r="A2" s="7">
        <v>1</v>
      </c>
      <c r="B2" s="9" t="s">
        <v>70</v>
      </c>
      <c r="C2" s="7">
        <v>3</v>
      </c>
      <c r="D2" s="7">
        <v>5</v>
      </c>
      <c r="E2" s="2"/>
      <c r="F2" s="2"/>
      <c r="G2" s="3"/>
    </row>
    <row r="3" spans="1:7" ht="12.75">
      <c r="A3" s="8" t="s">
        <v>110</v>
      </c>
      <c r="B3" s="9" t="s">
        <v>111</v>
      </c>
      <c r="C3" s="7">
        <v>7</v>
      </c>
      <c r="D3" s="7">
        <v>0</v>
      </c>
      <c r="E3" s="2"/>
      <c r="F3" s="2"/>
      <c r="G3" s="3"/>
    </row>
    <row r="4" spans="1:7" ht="12.75">
      <c r="A4" s="8" t="s">
        <v>4</v>
      </c>
      <c r="B4" s="9" t="s">
        <v>112</v>
      </c>
      <c r="C4" s="7">
        <v>7</v>
      </c>
      <c r="D4" s="7">
        <v>1</v>
      </c>
      <c r="E4" s="5"/>
      <c r="F4" s="3"/>
      <c r="G4" s="3"/>
    </row>
    <row r="5" spans="1:7" ht="12.75">
      <c r="A5" s="8" t="s">
        <v>8</v>
      </c>
      <c r="B5" s="9" t="s">
        <v>114</v>
      </c>
      <c r="C5" s="7">
        <v>107</v>
      </c>
      <c r="D5" s="7">
        <v>0</v>
      </c>
      <c r="E5" s="6"/>
      <c r="F5" s="3"/>
      <c r="G5" s="3"/>
    </row>
    <row r="6" spans="1:7" ht="12.75">
      <c r="A6" s="8" t="s">
        <v>9</v>
      </c>
      <c r="B6" s="9" t="s">
        <v>115</v>
      </c>
      <c r="C6" s="7">
        <v>50</v>
      </c>
      <c r="D6" s="7">
        <v>18</v>
      </c>
      <c r="E6" s="6"/>
      <c r="F6" s="3"/>
      <c r="G6" s="3"/>
    </row>
    <row r="7" spans="1:7" ht="12.75">
      <c r="A7" s="8" t="s">
        <v>10</v>
      </c>
      <c r="B7" s="9" t="s">
        <v>116</v>
      </c>
      <c r="C7" s="7">
        <v>8</v>
      </c>
      <c r="D7" s="7">
        <v>0</v>
      </c>
      <c r="E7" s="5"/>
      <c r="F7" s="3"/>
      <c r="G7" s="3"/>
    </row>
    <row r="8" spans="1:7" ht="12.75">
      <c r="A8" s="8" t="s">
        <v>12</v>
      </c>
      <c r="B8" s="9" t="s">
        <v>117</v>
      </c>
      <c r="C8" s="7">
        <v>22</v>
      </c>
      <c r="D8" s="7">
        <v>4</v>
      </c>
      <c r="E8" s="6"/>
      <c r="F8" s="3"/>
      <c r="G8" s="3"/>
    </row>
    <row r="9" spans="1:7" ht="12.75">
      <c r="A9" s="8" t="s">
        <v>14</v>
      </c>
      <c r="B9" s="9" t="s">
        <v>118</v>
      </c>
      <c r="C9" s="7">
        <v>7</v>
      </c>
      <c r="D9" s="7">
        <v>7</v>
      </c>
      <c r="E9" s="5"/>
      <c r="F9" s="3"/>
      <c r="G9" s="3"/>
    </row>
    <row r="10" spans="1:7" ht="12.75">
      <c r="A10" s="8" t="s">
        <v>16</v>
      </c>
      <c r="B10" s="9" t="s">
        <v>119</v>
      </c>
      <c r="C10" s="7">
        <v>17</v>
      </c>
      <c r="D10" s="7">
        <v>2</v>
      </c>
      <c r="E10" s="6"/>
      <c r="F10" s="3"/>
      <c r="G10" s="3"/>
    </row>
    <row r="11" spans="1:7" ht="12.75">
      <c r="A11" s="8" t="s">
        <v>17</v>
      </c>
      <c r="B11" s="9" t="s">
        <v>120</v>
      </c>
      <c r="C11" s="7">
        <v>10</v>
      </c>
      <c r="D11" s="7">
        <v>10</v>
      </c>
      <c r="E11" s="5"/>
      <c r="F11" s="3"/>
      <c r="G11" s="3"/>
    </row>
    <row r="12" spans="1:7" ht="12.75">
      <c r="A12" s="8" t="s">
        <v>18</v>
      </c>
      <c r="B12" s="9" t="s">
        <v>121</v>
      </c>
      <c r="C12" s="7">
        <v>15</v>
      </c>
      <c r="D12" s="7">
        <v>6</v>
      </c>
      <c r="E12" s="5"/>
      <c r="F12" s="3"/>
      <c r="G12" s="3"/>
    </row>
    <row r="13" spans="1:7" ht="12.75">
      <c r="A13" s="8" t="s">
        <v>19</v>
      </c>
      <c r="B13" s="9" t="s">
        <v>122</v>
      </c>
      <c r="C13" s="7">
        <v>7</v>
      </c>
      <c r="D13" s="7">
        <v>0</v>
      </c>
      <c r="E13" s="5"/>
      <c r="F13" s="3"/>
      <c r="G13" s="3"/>
    </row>
    <row r="14" spans="1:7" ht="12.75">
      <c r="A14" s="8" t="s">
        <v>20</v>
      </c>
      <c r="B14" s="9" t="s">
        <v>123</v>
      </c>
      <c r="C14" s="7">
        <v>9</v>
      </c>
      <c r="D14" s="7">
        <v>0</v>
      </c>
      <c r="E14" s="6"/>
      <c r="F14" s="3"/>
      <c r="G14" s="3"/>
    </row>
    <row r="15" spans="1:7" ht="12.75">
      <c r="A15" s="8" t="s">
        <v>21</v>
      </c>
      <c r="B15" s="9" t="s">
        <v>124</v>
      </c>
      <c r="C15" s="7">
        <v>10</v>
      </c>
      <c r="D15" s="7">
        <v>2</v>
      </c>
      <c r="E15" s="6"/>
      <c r="F15" s="3"/>
      <c r="G15" s="3"/>
    </row>
    <row r="16" spans="1:7" ht="12.75">
      <c r="A16" s="8" t="s">
        <v>22</v>
      </c>
      <c r="B16" s="9" t="s">
        <v>125</v>
      </c>
      <c r="C16" s="7">
        <v>8</v>
      </c>
      <c r="D16" s="7">
        <v>1</v>
      </c>
      <c r="E16" s="5"/>
      <c r="F16" s="3"/>
      <c r="G16" s="3"/>
    </row>
    <row r="17" spans="1:7" ht="12.75">
      <c r="A17" s="8" t="s">
        <v>23</v>
      </c>
      <c r="B17" s="9" t="s">
        <v>126</v>
      </c>
      <c r="C17" s="7">
        <v>15</v>
      </c>
      <c r="D17" s="7">
        <v>3</v>
      </c>
      <c r="E17" s="5"/>
      <c r="F17" s="3"/>
      <c r="G17" s="3"/>
    </row>
    <row r="18" spans="1:7" ht="12.75">
      <c r="A18" s="8" t="s">
        <v>25</v>
      </c>
      <c r="B18" s="9" t="s">
        <v>127</v>
      </c>
      <c r="C18" s="7">
        <v>15</v>
      </c>
      <c r="D18" s="7">
        <v>0</v>
      </c>
      <c r="E18" s="6"/>
      <c r="F18" s="3"/>
      <c r="G18" s="3"/>
    </row>
    <row r="19" spans="1:7" ht="25.5">
      <c r="A19" s="8" t="s">
        <v>26</v>
      </c>
      <c r="B19" s="9" t="s">
        <v>128</v>
      </c>
      <c r="C19" s="7">
        <v>26</v>
      </c>
      <c r="D19" s="7">
        <v>1</v>
      </c>
      <c r="E19" s="5"/>
      <c r="F19" s="3"/>
      <c r="G19" s="3"/>
    </row>
    <row r="20" spans="1:7" ht="12.75">
      <c r="A20" s="8" t="s">
        <v>27</v>
      </c>
      <c r="B20" s="9" t="s">
        <v>129</v>
      </c>
      <c r="C20" s="7">
        <v>18</v>
      </c>
      <c r="D20" s="7">
        <v>3</v>
      </c>
      <c r="E20" s="5"/>
      <c r="F20" s="3"/>
      <c r="G20" s="3"/>
    </row>
    <row r="21" spans="1:7" ht="12.75">
      <c r="A21" s="8" t="s">
        <v>29</v>
      </c>
      <c r="B21" s="9" t="s">
        <v>130</v>
      </c>
      <c r="C21" s="7">
        <v>30</v>
      </c>
      <c r="D21" s="7">
        <v>0</v>
      </c>
      <c r="E21" s="6"/>
      <c r="F21" s="3"/>
      <c r="G21" s="3"/>
    </row>
    <row r="22" spans="1:7" ht="12.75">
      <c r="A22" s="8" t="s">
        <v>131</v>
      </c>
      <c r="B22" s="9" t="s">
        <v>132</v>
      </c>
      <c r="C22" s="7">
        <v>7</v>
      </c>
      <c r="D22" s="7">
        <v>0</v>
      </c>
      <c r="E22" s="5"/>
      <c r="F22" s="3"/>
      <c r="G22" s="3"/>
    </row>
    <row r="23" spans="1:7" ht="25.5">
      <c r="A23" s="8" t="s">
        <v>32</v>
      </c>
      <c r="B23" s="9" t="s">
        <v>133</v>
      </c>
      <c r="C23" s="7">
        <v>7</v>
      </c>
      <c r="D23" s="7">
        <v>0</v>
      </c>
      <c r="E23" s="6"/>
      <c r="F23" s="3"/>
      <c r="G23" s="3"/>
    </row>
    <row r="24" spans="1:7" ht="12.75">
      <c r="A24" s="8" t="s">
        <v>134</v>
      </c>
      <c r="B24" s="9" t="s">
        <v>135</v>
      </c>
      <c r="C24" s="7">
        <v>0</v>
      </c>
      <c r="D24" s="7"/>
      <c r="E24" s="6"/>
      <c r="F24" s="3"/>
      <c r="G24" s="3"/>
    </row>
    <row r="25" spans="1:7" ht="12.75">
      <c r="A25" s="8" t="s">
        <v>33</v>
      </c>
      <c r="B25" s="9" t="s">
        <v>136</v>
      </c>
      <c r="C25" s="7">
        <v>5</v>
      </c>
      <c r="D25" s="7">
        <v>0</v>
      </c>
      <c r="E25" s="5"/>
      <c r="F25" s="3"/>
      <c r="G25" s="3"/>
    </row>
    <row r="26" spans="1:7" ht="12.75">
      <c r="A26" s="8" t="s">
        <v>36</v>
      </c>
      <c r="B26" s="9" t="s">
        <v>137</v>
      </c>
      <c r="C26" s="7">
        <v>0</v>
      </c>
      <c r="D26" s="7"/>
      <c r="E26" s="5"/>
      <c r="F26" s="3"/>
      <c r="G26" s="3"/>
    </row>
    <row r="27" spans="1:7" ht="12.75">
      <c r="A27" s="8" t="s">
        <v>37</v>
      </c>
      <c r="B27" s="9" t="s">
        <v>138</v>
      </c>
      <c r="C27" s="7">
        <v>21</v>
      </c>
      <c r="D27" s="7">
        <v>1</v>
      </c>
      <c r="E27" s="5"/>
      <c r="F27" s="3"/>
      <c r="G27" s="3"/>
    </row>
    <row r="28" spans="1:7" ht="12.75">
      <c r="A28" s="8" t="s">
        <v>39</v>
      </c>
      <c r="B28" s="9" t="s">
        <v>139</v>
      </c>
      <c r="C28" s="7">
        <v>7</v>
      </c>
      <c r="D28" s="7">
        <v>0</v>
      </c>
      <c r="E28" s="3"/>
      <c r="F28" s="3"/>
      <c r="G28" s="3"/>
    </row>
    <row r="29" spans="1:7" ht="12.75">
      <c r="A29" s="8" t="s">
        <v>41</v>
      </c>
      <c r="B29" s="9" t="s">
        <v>140</v>
      </c>
      <c r="C29" s="7">
        <v>0</v>
      </c>
      <c r="D29" s="7"/>
      <c r="E29" s="6"/>
      <c r="F29" s="3"/>
      <c r="G29" s="3"/>
    </row>
    <row r="30" spans="1:7" ht="12.75">
      <c r="A30" s="8" t="s">
        <v>46</v>
      </c>
      <c r="B30" s="9" t="s">
        <v>142</v>
      </c>
      <c r="C30" s="7">
        <v>0</v>
      </c>
      <c r="D30" s="7"/>
      <c r="E30" s="5"/>
      <c r="F30" s="3"/>
      <c r="G30" s="3"/>
    </row>
    <row r="31" spans="1:7" ht="12.75">
      <c r="A31" s="8" t="s">
        <v>48</v>
      </c>
      <c r="B31" s="9" t="s">
        <v>143</v>
      </c>
      <c r="C31" s="7">
        <v>15</v>
      </c>
      <c r="D31" s="7">
        <v>0</v>
      </c>
      <c r="E31" s="6"/>
      <c r="F31" s="3"/>
      <c r="G31" s="3"/>
    </row>
    <row r="32" spans="1:7" ht="12.75">
      <c r="A32" s="8" t="s">
        <v>50</v>
      </c>
      <c r="B32" s="9" t="s">
        <v>51</v>
      </c>
      <c r="C32" s="7">
        <v>0</v>
      </c>
      <c r="D32" s="7"/>
      <c r="E32" s="5"/>
      <c r="F32" s="3"/>
      <c r="G32" s="3"/>
    </row>
    <row r="33" spans="1:7" ht="12.75">
      <c r="A33" s="8" t="s">
        <v>54</v>
      </c>
      <c r="B33" s="9" t="s">
        <v>55</v>
      </c>
      <c r="C33" s="7">
        <v>0</v>
      </c>
      <c r="D33" s="7"/>
      <c r="E33" s="5"/>
      <c r="F33" s="3"/>
      <c r="G33" s="3"/>
    </row>
    <row r="34" spans="1:7" ht="12.75">
      <c r="A34" s="8" t="s">
        <v>52</v>
      </c>
      <c r="B34" s="9" t="s">
        <v>53</v>
      </c>
      <c r="C34" s="7">
        <v>6</v>
      </c>
      <c r="D34" s="7"/>
      <c r="E34" s="5"/>
      <c r="F34" s="3"/>
      <c r="G34" s="3"/>
    </row>
    <row r="35" spans="1:7" ht="12.75">
      <c r="A35" s="8" t="s">
        <v>42</v>
      </c>
      <c r="B35" s="9" t="s">
        <v>141</v>
      </c>
      <c r="C35" s="7">
        <v>0</v>
      </c>
      <c r="D35" s="7"/>
      <c r="E35" s="5"/>
      <c r="F35" s="3"/>
      <c r="G35" s="3"/>
    </row>
    <row r="36" spans="1:7" ht="12.75">
      <c r="A36" s="8" t="s">
        <v>144</v>
      </c>
      <c r="B36" s="9" t="s">
        <v>145</v>
      </c>
      <c r="C36" s="7">
        <v>0</v>
      </c>
      <c r="D36" s="7"/>
      <c r="E36" s="5"/>
      <c r="F36" s="3"/>
      <c r="G36" s="3"/>
    </row>
    <row r="37" spans="1:7" ht="12.75">
      <c r="A37" s="8" t="s">
        <v>60</v>
      </c>
      <c r="B37" s="9" t="s">
        <v>146</v>
      </c>
      <c r="C37" s="7">
        <v>0</v>
      </c>
      <c r="D37" s="7"/>
      <c r="E37" s="5"/>
      <c r="F37" s="3"/>
      <c r="G37" s="3"/>
    </row>
    <row r="38" spans="1:7" ht="12.75">
      <c r="A38" s="8" t="s">
        <v>66</v>
      </c>
      <c r="B38" s="9" t="s">
        <v>147</v>
      </c>
      <c r="C38" s="7">
        <v>0</v>
      </c>
      <c r="D38" s="7"/>
      <c r="E38" s="5"/>
      <c r="F38" s="3"/>
      <c r="G38" s="3"/>
    </row>
    <row r="39" ht="12.75">
      <c r="C39">
        <f>SUM(C3:C38)</f>
        <v>456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0" sqref="D20"/>
    </sheetView>
  </sheetViews>
  <sheetFormatPr defaultColWidth="9.00390625" defaultRowHeight="12.75"/>
  <cols>
    <col min="1" max="1" width="65.00390625" style="0" customWidth="1"/>
    <col min="2" max="23" width="4.75390625" style="12" customWidth="1"/>
  </cols>
  <sheetData>
    <row r="1" spans="1:23" s="4" customFormat="1" ht="38.25" customHeight="1">
      <c r="A1" s="36" t="s">
        <v>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99.75" customHeight="1">
      <c r="A2" s="31" t="s">
        <v>0</v>
      </c>
      <c r="B2" s="33" t="s">
        <v>163</v>
      </c>
      <c r="C2" s="34"/>
      <c r="D2" s="33" t="s">
        <v>157</v>
      </c>
      <c r="E2" s="34"/>
      <c r="F2" s="33" t="s">
        <v>160</v>
      </c>
      <c r="G2" s="34"/>
      <c r="H2" s="33" t="s">
        <v>151</v>
      </c>
      <c r="I2" s="34"/>
      <c r="J2" s="33" t="s">
        <v>150</v>
      </c>
      <c r="K2" s="34"/>
      <c r="L2" s="33" t="s">
        <v>152</v>
      </c>
      <c r="M2" s="34"/>
      <c r="N2" s="33" t="s">
        <v>153</v>
      </c>
      <c r="O2" s="34"/>
      <c r="P2" s="33" t="s">
        <v>154</v>
      </c>
      <c r="Q2" s="34"/>
      <c r="R2" s="33" t="s">
        <v>155</v>
      </c>
      <c r="S2" s="34"/>
      <c r="T2" s="33" t="s">
        <v>161</v>
      </c>
      <c r="U2" s="34"/>
      <c r="V2" s="35" t="s">
        <v>156</v>
      </c>
      <c r="W2" s="35"/>
    </row>
    <row r="3" spans="1:23" s="4" customFormat="1" ht="19.5" customHeight="1">
      <c r="A3" s="7"/>
      <c r="B3" s="32" t="s">
        <v>164</v>
      </c>
      <c r="C3" s="32" t="s">
        <v>165</v>
      </c>
      <c r="D3" s="32" t="s">
        <v>164</v>
      </c>
      <c r="E3" s="32" t="s">
        <v>165</v>
      </c>
      <c r="F3" s="32" t="s">
        <v>164</v>
      </c>
      <c r="G3" s="32" t="s">
        <v>165</v>
      </c>
      <c r="H3" s="32" t="s">
        <v>164</v>
      </c>
      <c r="I3" s="32" t="s">
        <v>165</v>
      </c>
      <c r="J3" s="32" t="s">
        <v>164</v>
      </c>
      <c r="K3" s="32" t="s">
        <v>165</v>
      </c>
      <c r="L3" s="32" t="s">
        <v>164</v>
      </c>
      <c r="M3" s="32" t="s">
        <v>165</v>
      </c>
      <c r="N3" s="32" t="s">
        <v>164</v>
      </c>
      <c r="O3" s="32" t="s">
        <v>165</v>
      </c>
      <c r="P3" s="32" t="s">
        <v>164</v>
      </c>
      <c r="Q3" s="32" t="s">
        <v>165</v>
      </c>
      <c r="R3" s="32" t="s">
        <v>164</v>
      </c>
      <c r="S3" s="32" t="s">
        <v>165</v>
      </c>
      <c r="T3" s="32" t="s">
        <v>164</v>
      </c>
      <c r="U3" s="32" t="s">
        <v>165</v>
      </c>
      <c r="V3" s="32" t="s">
        <v>164</v>
      </c>
      <c r="W3" s="32" t="s">
        <v>165</v>
      </c>
    </row>
    <row r="4" spans="1:23" s="4" customFormat="1" ht="14.25">
      <c r="A4" s="38" t="s">
        <v>4</v>
      </c>
      <c r="B4" s="39">
        <v>1</v>
      </c>
      <c r="C4" s="39">
        <v>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>
        <v>1</v>
      </c>
      <c r="S4" s="39"/>
      <c r="T4" s="39"/>
      <c r="U4" s="39"/>
      <c r="V4" s="39"/>
      <c r="W4" s="39"/>
    </row>
    <row r="5" spans="1:23" s="4" customFormat="1" ht="14.25">
      <c r="A5" s="38" t="s">
        <v>166</v>
      </c>
      <c r="B5" s="39">
        <v>14</v>
      </c>
      <c r="C5" s="39">
        <v>0</v>
      </c>
      <c r="D5" s="39">
        <v>14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s="4" customFormat="1" ht="14.25">
      <c r="A6" s="38" t="s">
        <v>167</v>
      </c>
      <c r="B6" s="39">
        <v>2</v>
      </c>
      <c r="C6" s="39">
        <v>1</v>
      </c>
      <c r="D6" s="39">
        <v>2</v>
      </c>
      <c r="E6" s="39">
        <v>1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s="16" customFormat="1" ht="14.25">
      <c r="A7" s="40" t="s">
        <v>9</v>
      </c>
      <c r="B7" s="39">
        <v>12</v>
      </c>
      <c r="C7" s="39">
        <v>1</v>
      </c>
      <c r="D7" s="39">
        <v>5</v>
      </c>
      <c r="E7" s="39"/>
      <c r="F7" s="39"/>
      <c r="G7" s="39"/>
      <c r="H7" s="39">
        <v>3</v>
      </c>
      <c r="I7" s="39"/>
      <c r="J7" s="39">
        <v>2</v>
      </c>
      <c r="K7" s="39"/>
      <c r="L7" s="39"/>
      <c r="M7" s="39"/>
      <c r="N7" s="39"/>
      <c r="O7" s="39"/>
      <c r="P7" s="39"/>
      <c r="Q7" s="39"/>
      <c r="R7" s="39">
        <v>1</v>
      </c>
      <c r="S7" s="39"/>
      <c r="T7" s="39">
        <v>1</v>
      </c>
      <c r="U7" s="39">
        <v>1</v>
      </c>
      <c r="V7" s="39"/>
      <c r="W7" s="39"/>
    </row>
    <row r="8" spans="1:23" s="16" customFormat="1" ht="14.25">
      <c r="A8" s="40" t="s">
        <v>10</v>
      </c>
      <c r="B8" s="39">
        <v>5</v>
      </c>
      <c r="C8" s="39">
        <v>0</v>
      </c>
      <c r="D8" s="39"/>
      <c r="E8" s="39"/>
      <c r="F8" s="39"/>
      <c r="G8" s="39"/>
      <c r="H8" s="39"/>
      <c r="I8" s="39"/>
      <c r="J8" s="39"/>
      <c r="K8" s="39"/>
      <c r="L8" s="39">
        <v>2</v>
      </c>
      <c r="M8" s="39"/>
      <c r="N8" s="39">
        <v>1</v>
      </c>
      <c r="O8" s="39"/>
      <c r="P8" s="39"/>
      <c r="Q8" s="39"/>
      <c r="R8" s="39"/>
      <c r="S8" s="39"/>
      <c r="T8" s="39"/>
      <c r="U8" s="39"/>
      <c r="V8" s="39">
        <v>2</v>
      </c>
      <c r="W8" s="39"/>
    </row>
    <row r="9" spans="1:23" s="16" customFormat="1" ht="14.25">
      <c r="A9" s="40" t="s">
        <v>12</v>
      </c>
      <c r="B9" s="39">
        <v>6</v>
      </c>
      <c r="C9" s="39">
        <v>0</v>
      </c>
      <c r="D9" s="39"/>
      <c r="E9" s="39"/>
      <c r="F9" s="39"/>
      <c r="G9" s="39"/>
      <c r="H9" s="39">
        <v>2</v>
      </c>
      <c r="I9" s="39"/>
      <c r="J9" s="39"/>
      <c r="K9" s="39"/>
      <c r="L9" s="39">
        <v>2</v>
      </c>
      <c r="M9" s="39"/>
      <c r="N9" s="39">
        <v>1</v>
      </c>
      <c r="O9" s="39"/>
      <c r="P9" s="39"/>
      <c r="Q9" s="39"/>
      <c r="R9" s="39">
        <v>1</v>
      </c>
      <c r="S9" s="39"/>
      <c r="T9" s="39"/>
      <c r="U9" s="39"/>
      <c r="V9" s="39"/>
      <c r="W9" s="39"/>
    </row>
    <row r="10" spans="1:23" s="16" customFormat="1" ht="14.25">
      <c r="A10" s="40" t="s">
        <v>13</v>
      </c>
      <c r="B10" s="39">
        <v>3</v>
      </c>
      <c r="C10" s="39">
        <v>0</v>
      </c>
      <c r="D10" s="39"/>
      <c r="E10" s="39"/>
      <c r="F10" s="39">
        <v>2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v>1</v>
      </c>
      <c r="S10" s="39"/>
      <c r="T10" s="39"/>
      <c r="U10" s="39"/>
      <c r="V10" s="39"/>
      <c r="W10" s="39"/>
    </row>
    <row r="11" spans="1:23" s="16" customFormat="1" ht="14.25">
      <c r="A11" s="40" t="s">
        <v>14</v>
      </c>
      <c r="B11" s="39">
        <v>10</v>
      </c>
      <c r="C11" s="39">
        <v>1</v>
      </c>
      <c r="D11" s="39"/>
      <c r="E11" s="39"/>
      <c r="F11" s="39"/>
      <c r="G11" s="39"/>
      <c r="H11" s="39">
        <v>3</v>
      </c>
      <c r="I11" s="39">
        <v>1</v>
      </c>
      <c r="J11" s="39"/>
      <c r="K11" s="39"/>
      <c r="L11" s="39">
        <v>3</v>
      </c>
      <c r="M11" s="39"/>
      <c r="N11" s="39"/>
      <c r="O11" s="39"/>
      <c r="P11" s="39"/>
      <c r="Q11" s="39"/>
      <c r="R11" s="39">
        <v>1</v>
      </c>
      <c r="S11" s="39"/>
      <c r="T11" s="39">
        <v>3</v>
      </c>
      <c r="U11" s="39"/>
      <c r="V11" s="39"/>
      <c r="W11" s="39"/>
    </row>
    <row r="12" spans="1:23" s="16" customFormat="1" ht="13.5" customHeight="1">
      <c r="A12" s="40" t="s">
        <v>15</v>
      </c>
      <c r="B12" s="39">
        <v>10</v>
      </c>
      <c r="C12" s="39">
        <v>0</v>
      </c>
      <c r="D12" s="39"/>
      <c r="E12" s="39"/>
      <c r="F12" s="39"/>
      <c r="G12" s="39"/>
      <c r="H12" s="39">
        <v>2</v>
      </c>
      <c r="I12" s="39"/>
      <c r="J12" s="39">
        <v>1</v>
      </c>
      <c r="K12" s="39"/>
      <c r="L12" s="39">
        <v>3</v>
      </c>
      <c r="M12" s="39"/>
      <c r="N12" s="39">
        <v>1</v>
      </c>
      <c r="O12" s="39"/>
      <c r="P12" s="39"/>
      <c r="Q12" s="39"/>
      <c r="R12" s="39">
        <v>1</v>
      </c>
      <c r="S12" s="39"/>
      <c r="T12" s="39">
        <v>2</v>
      </c>
      <c r="U12" s="39"/>
      <c r="V12" s="39"/>
      <c r="W12" s="39"/>
    </row>
    <row r="13" spans="1:23" s="16" customFormat="1" ht="14.25">
      <c r="A13" s="40" t="s">
        <v>16</v>
      </c>
      <c r="B13" s="39">
        <v>6</v>
      </c>
      <c r="C13" s="39">
        <v>0</v>
      </c>
      <c r="D13" s="39"/>
      <c r="E13" s="39"/>
      <c r="F13" s="39">
        <v>2</v>
      </c>
      <c r="G13" s="39"/>
      <c r="H13" s="39"/>
      <c r="I13" s="39"/>
      <c r="J13" s="39"/>
      <c r="K13" s="39"/>
      <c r="L13" s="39">
        <v>3</v>
      </c>
      <c r="M13" s="39"/>
      <c r="N13" s="39"/>
      <c r="O13" s="39"/>
      <c r="P13" s="39"/>
      <c r="Q13" s="39"/>
      <c r="R13" s="39">
        <v>1</v>
      </c>
      <c r="S13" s="39"/>
      <c r="T13" s="39"/>
      <c r="U13" s="39"/>
      <c r="V13" s="39"/>
      <c r="W13" s="39"/>
    </row>
    <row r="14" spans="1:23" s="16" customFormat="1" ht="14.25">
      <c r="A14" s="40" t="s">
        <v>17</v>
      </c>
      <c r="B14" s="39">
        <v>11</v>
      </c>
      <c r="C14" s="39">
        <v>0</v>
      </c>
      <c r="D14" s="39"/>
      <c r="E14" s="39"/>
      <c r="F14" s="39"/>
      <c r="G14" s="39"/>
      <c r="H14" s="39">
        <v>4</v>
      </c>
      <c r="I14" s="39"/>
      <c r="J14" s="39"/>
      <c r="K14" s="39"/>
      <c r="L14" s="39">
        <v>3</v>
      </c>
      <c r="M14" s="39"/>
      <c r="N14" s="39">
        <v>1</v>
      </c>
      <c r="O14" s="39"/>
      <c r="P14" s="39"/>
      <c r="Q14" s="39"/>
      <c r="R14" s="39"/>
      <c r="S14" s="39"/>
      <c r="T14" s="39">
        <v>3</v>
      </c>
      <c r="U14" s="39"/>
      <c r="V14" s="39"/>
      <c r="W14" s="39"/>
    </row>
    <row r="15" spans="1:23" s="16" customFormat="1" ht="14.25">
      <c r="A15" s="40" t="s">
        <v>18</v>
      </c>
      <c r="B15" s="39">
        <v>3</v>
      </c>
      <c r="C15" s="39">
        <v>0</v>
      </c>
      <c r="D15" s="39"/>
      <c r="E15" s="39"/>
      <c r="F15" s="39"/>
      <c r="G15" s="39"/>
      <c r="H15" s="41"/>
      <c r="I15" s="41"/>
      <c r="J15" s="42">
        <v>1</v>
      </c>
      <c r="K15" s="42"/>
      <c r="L15" s="41"/>
      <c r="M15" s="41"/>
      <c r="N15" s="41"/>
      <c r="O15" s="41"/>
      <c r="P15" s="41"/>
      <c r="Q15" s="41"/>
      <c r="R15" s="41"/>
      <c r="S15" s="41"/>
      <c r="T15" s="42">
        <v>2</v>
      </c>
      <c r="U15" s="42"/>
      <c r="V15" s="39"/>
      <c r="W15" s="39"/>
    </row>
    <row r="16" spans="1:23" s="16" customFormat="1" ht="14.25">
      <c r="A16" s="40" t="s">
        <v>19</v>
      </c>
      <c r="B16" s="39">
        <v>1</v>
      </c>
      <c r="C16" s="39">
        <v>0</v>
      </c>
      <c r="D16" s="39"/>
      <c r="E16" s="39"/>
      <c r="F16" s="39"/>
      <c r="G16" s="39"/>
      <c r="H16" s="39"/>
      <c r="I16" s="39"/>
      <c r="J16" s="39">
        <v>1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s="16" customFormat="1" ht="14.25">
      <c r="A17" s="40" t="s">
        <v>20</v>
      </c>
      <c r="B17" s="39">
        <v>2</v>
      </c>
      <c r="C17" s="39">
        <v>0</v>
      </c>
      <c r="D17" s="39"/>
      <c r="E17" s="39"/>
      <c r="F17" s="39">
        <v>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s="16" customFormat="1" ht="14.25">
      <c r="A18" s="40" t="s">
        <v>21</v>
      </c>
      <c r="B18" s="39">
        <v>7</v>
      </c>
      <c r="C18" s="39">
        <v>0</v>
      </c>
      <c r="D18" s="39">
        <v>1</v>
      </c>
      <c r="E18" s="39"/>
      <c r="F18" s="39">
        <v>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>
        <v>2</v>
      </c>
      <c r="U18" s="39"/>
      <c r="V18" s="39"/>
      <c r="W18" s="39"/>
    </row>
    <row r="19" spans="1:23" s="16" customFormat="1" ht="14.25">
      <c r="A19" s="40" t="s">
        <v>23</v>
      </c>
      <c r="B19" s="39">
        <v>12</v>
      </c>
      <c r="C19" s="39">
        <v>0</v>
      </c>
      <c r="D19" s="39">
        <v>1</v>
      </c>
      <c r="E19" s="39"/>
      <c r="F19" s="39"/>
      <c r="G19" s="39"/>
      <c r="H19" s="39">
        <v>2</v>
      </c>
      <c r="I19" s="39"/>
      <c r="J19" s="39">
        <v>6</v>
      </c>
      <c r="K19" s="39"/>
      <c r="L19" s="39"/>
      <c r="M19" s="39"/>
      <c r="N19" s="39"/>
      <c r="O19" s="39"/>
      <c r="P19" s="39"/>
      <c r="Q19" s="39"/>
      <c r="R19" s="39"/>
      <c r="S19" s="39"/>
      <c r="T19" s="39">
        <v>1</v>
      </c>
      <c r="U19" s="39"/>
      <c r="V19" s="39">
        <v>2</v>
      </c>
      <c r="W19" s="39"/>
    </row>
    <row r="20" spans="1:23" s="16" customFormat="1" ht="28.5">
      <c r="A20" s="40" t="s">
        <v>26</v>
      </c>
      <c r="B20" s="39">
        <v>21</v>
      </c>
      <c r="C20" s="39">
        <v>0</v>
      </c>
      <c r="D20" s="39">
        <v>2</v>
      </c>
      <c r="E20" s="39"/>
      <c r="F20" s="39"/>
      <c r="G20" s="39"/>
      <c r="H20" s="39">
        <v>3</v>
      </c>
      <c r="I20" s="39"/>
      <c r="J20" s="39">
        <v>8</v>
      </c>
      <c r="K20" s="39"/>
      <c r="L20" s="39">
        <v>4</v>
      </c>
      <c r="M20" s="39"/>
      <c r="N20" s="39"/>
      <c r="O20" s="39"/>
      <c r="P20" s="39"/>
      <c r="Q20" s="39"/>
      <c r="R20" s="39">
        <v>1</v>
      </c>
      <c r="S20" s="39"/>
      <c r="T20" s="39">
        <v>3</v>
      </c>
      <c r="U20" s="39"/>
      <c r="V20" s="39"/>
      <c r="W20" s="39"/>
    </row>
    <row r="21" spans="1:23" s="16" customFormat="1" ht="14.25">
      <c r="A21" s="40" t="s">
        <v>27</v>
      </c>
      <c r="B21" s="39">
        <v>8</v>
      </c>
      <c r="C21" s="39">
        <v>0</v>
      </c>
      <c r="D21" s="39"/>
      <c r="E21" s="39"/>
      <c r="F21" s="39"/>
      <c r="G21" s="39"/>
      <c r="H21" s="39">
        <v>2</v>
      </c>
      <c r="I21" s="39"/>
      <c r="J21" s="39">
        <v>2</v>
      </c>
      <c r="K21" s="39"/>
      <c r="L21" s="39">
        <v>1</v>
      </c>
      <c r="M21" s="39"/>
      <c r="N21" s="39"/>
      <c r="O21" s="39"/>
      <c r="P21" s="39"/>
      <c r="Q21" s="39"/>
      <c r="R21" s="39">
        <v>1</v>
      </c>
      <c r="S21" s="39"/>
      <c r="T21" s="39">
        <v>2</v>
      </c>
      <c r="U21" s="39"/>
      <c r="V21" s="39"/>
      <c r="W21" s="39"/>
    </row>
    <row r="22" spans="1:23" s="16" customFormat="1" ht="14.25">
      <c r="A22" s="40" t="s">
        <v>28</v>
      </c>
      <c r="B22" s="39">
        <v>12</v>
      </c>
      <c r="C22" s="39">
        <v>0</v>
      </c>
      <c r="D22" s="39"/>
      <c r="E22" s="39"/>
      <c r="F22" s="39"/>
      <c r="G22" s="39"/>
      <c r="H22" s="39">
        <v>2</v>
      </c>
      <c r="I22" s="39"/>
      <c r="J22" s="39">
        <v>8</v>
      </c>
      <c r="K22" s="39"/>
      <c r="L22" s="39"/>
      <c r="M22" s="39"/>
      <c r="N22" s="39"/>
      <c r="O22" s="39"/>
      <c r="P22" s="39">
        <v>2</v>
      </c>
      <c r="Q22" s="39"/>
      <c r="R22" s="39"/>
      <c r="S22" s="39"/>
      <c r="T22" s="39"/>
      <c r="U22" s="39"/>
      <c r="V22" s="39"/>
      <c r="W22" s="39"/>
    </row>
    <row r="23" spans="1:23" s="16" customFormat="1" ht="14.25">
      <c r="A23" s="40" t="s">
        <v>29</v>
      </c>
      <c r="B23" s="39">
        <v>1</v>
      </c>
      <c r="C23" s="39">
        <v>0</v>
      </c>
      <c r="D23" s="39">
        <v>1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s="16" customFormat="1" ht="14.25">
      <c r="A24" s="40" t="s">
        <v>37</v>
      </c>
      <c r="B24" s="39">
        <v>1</v>
      </c>
      <c r="C24" s="39">
        <v>0</v>
      </c>
      <c r="D24" s="39"/>
      <c r="E24" s="39"/>
      <c r="F24" s="39"/>
      <c r="G24" s="39"/>
      <c r="H24" s="39"/>
      <c r="I24" s="39"/>
      <c r="J24" s="39"/>
      <c r="K24" s="39"/>
      <c r="L24" s="39">
        <v>1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s="16" customFormat="1" ht="14.25">
      <c r="A25" s="40" t="s">
        <v>48</v>
      </c>
      <c r="B25" s="39">
        <v>4</v>
      </c>
      <c r="C25" s="39">
        <v>0</v>
      </c>
      <c r="D25" s="39">
        <v>3</v>
      </c>
      <c r="E25" s="39"/>
      <c r="F25" s="39"/>
      <c r="G25" s="39"/>
      <c r="H25" s="39">
        <v>1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7" spans="1:23" ht="12.75">
      <c r="A27" s="37" t="s">
        <v>169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</sheetData>
  <sheetProtection/>
  <mergeCells count="13"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2:C2"/>
    <mergeCell ref="V2:W2"/>
    <mergeCell ref="A1:W1"/>
    <mergeCell ref="A27:W27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6">
      <selection activeCell="G18" sqref="G18"/>
    </sheetView>
  </sheetViews>
  <sheetFormatPr defaultColWidth="9.00390625" defaultRowHeight="12.75"/>
  <cols>
    <col min="1" max="1" width="56.75390625" style="0" customWidth="1"/>
    <col min="2" max="2" width="8.125" style="1" bestFit="1" customWidth="1"/>
    <col min="3" max="3" width="7.625" style="0" bestFit="1" customWidth="1"/>
    <col min="4" max="4" width="12.25390625" style="12" customWidth="1"/>
    <col min="5" max="5" width="9.875" style="12" customWidth="1"/>
    <col min="6" max="6" width="9.375" style="12" bestFit="1" customWidth="1"/>
    <col min="7" max="7" width="10.625" style="12" customWidth="1"/>
    <col min="8" max="8" width="8.25390625" style="12" bestFit="1" customWidth="1"/>
    <col min="9" max="9" width="3.00390625" style="12" customWidth="1"/>
    <col min="10" max="10" width="10.875" style="11" bestFit="1" customWidth="1"/>
    <col min="11" max="13" width="9.125" style="4" customWidth="1"/>
  </cols>
  <sheetData>
    <row r="1" spans="1:12" s="4" customFormat="1" ht="41.25" customHeight="1">
      <c r="A1" s="24" t="s">
        <v>0</v>
      </c>
      <c r="B1" s="22" t="s">
        <v>1</v>
      </c>
      <c r="C1" s="24" t="s">
        <v>2</v>
      </c>
      <c r="D1" s="24" t="s">
        <v>148</v>
      </c>
      <c r="E1" s="26" t="s">
        <v>3</v>
      </c>
      <c r="F1" s="27"/>
      <c r="G1" s="27"/>
      <c r="H1" s="27"/>
      <c r="I1" s="28"/>
      <c r="J1" s="24" t="s">
        <v>149</v>
      </c>
      <c r="K1" s="2"/>
      <c r="L1" s="3"/>
    </row>
    <row r="2" spans="1:12" s="4" customFormat="1" ht="41.25" customHeight="1">
      <c r="A2" s="25"/>
      <c r="B2" s="23"/>
      <c r="C2" s="25"/>
      <c r="D2" s="25"/>
      <c r="E2" s="7" t="s">
        <v>158</v>
      </c>
      <c r="F2" s="7" t="s">
        <v>155</v>
      </c>
      <c r="G2" s="7" t="s">
        <v>156</v>
      </c>
      <c r="H2" s="7" t="s">
        <v>159</v>
      </c>
      <c r="I2" s="7"/>
      <c r="J2" s="25"/>
      <c r="K2" s="2"/>
      <c r="L2" s="3"/>
    </row>
    <row r="3" spans="1:12" s="4" customFormat="1" ht="12.75">
      <c r="A3" s="7">
        <v>1</v>
      </c>
      <c r="B3" s="9" t="s">
        <v>70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8</v>
      </c>
      <c r="J3" s="7">
        <v>9</v>
      </c>
      <c r="K3" s="2"/>
      <c r="L3" s="3"/>
    </row>
    <row r="4" spans="1:12" s="4" customFormat="1" ht="12.75">
      <c r="A4" s="8" t="s">
        <v>110</v>
      </c>
      <c r="B4" s="9" t="s">
        <v>111</v>
      </c>
      <c r="C4" s="7">
        <v>7</v>
      </c>
      <c r="D4" s="19"/>
      <c r="E4" s="19"/>
      <c r="F4" s="19"/>
      <c r="G4" s="19"/>
      <c r="H4" s="19"/>
      <c r="I4" s="7">
        <v>0</v>
      </c>
      <c r="J4" s="7">
        <f>C4-D4-SUM(E4:H4)</f>
        <v>7</v>
      </c>
      <c r="K4" s="2"/>
      <c r="L4" s="3"/>
    </row>
    <row r="5" spans="1:12" s="16" customFormat="1" ht="12.75">
      <c r="A5" s="13" t="s">
        <v>4</v>
      </c>
      <c r="B5" s="14" t="s">
        <v>112</v>
      </c>
      <c r="C5" s="15">
        <v>7</v>
      </c>
      <c r="D5" s="20"/>
      <c r="E5" s="20"/>
      <c r="F5" s="20">
        <v>1</v>
      </c>
      <c r="G5" s="20"/>
      <c r="H5" s="20"/>
      <c r="I5" s="15">
        <v>1</v>
      </c>
      <c r="J5" s="19">
        <f>C5-D5-SUM(E5:H5)</f>
        <v>6</v>
      </c>
      <c r="K5" s="17"/>
      <c r="L5" s="17"/>
    </row>
    <row r="6" spans="1:12" s="16" customFormat="1" ht="12.75">
      <c r="A6" s="13" t="s">
        <v>8</v>
      </c>
      <c r="B6" s="14" t="s">
        <v>114</v>
      </c>
      <c r="C6" s="15">
        <v>107</v>
      </c>
      <c r="D6" s="20">
        <v>2</v>
      </c>
      <c r="E6" s="21"/>
      <c r="F6" s="21"/>
      <c r="G6" s="20"/>
      <c r="H6" s="20"/>
      <c r="I6" s="15">
        <v>0</v>
      </c>
      <c r="J6" s="19">
        <f>C6-D6-SUM(E6:H6)</f>
        <v>105</v>
      </c>
      <c r="K6" s="17"/>
      <c r="L6" s="17"/>
    </row>
    <row r="7" spans="1:12" s="16" customFormat="1" ht="12.75">
      <c r="A7" s="13" t="s">
        <v>9</v>
      </c>
      <c r="B7" s="14" t="s">
        <v>115</v>
      </c>
      <c r="C7" s="15">
        <v>50</v>
      </c>
      <c r="D7" s="20">
        <v>2</v>
      </c>
      <c r="E7" s="20">
        <v>3</v>
      </c>
      <c r="F7" s="20">
        <v>10</v>
      </c>
      <c r="G7" s="20"/>
      <c r="H7" s="20">
        <v>5</v>
      </c>
      <c r="I7" s="15">
        <v>18</v>
      </c>
      <c r="J7" s="19">
        <f>C7-D7-SUM(E7:H7)</f>
        <v>30</v>
      </c>
      <c r="K7" s="17"/>
      <c r="L7" s="17"/>
    </row>
    <row r="8" spans="1:12" s="16" customFormat="1" ht="12.75">
      <c r="A8" s="13" t="s">
        <v>10</v>
      </c>
      <c r="B8" s="14" t="s">
        <v>116</v>
      </c>
      <c r="C8" s="15">
        <v>8</v>
      </c>
      <c r="D8" s="20"/>
      <c r="E8" s="20"/>
      <c r="F8" s="20"/>
      <c r="G8" s="20"/>
      <c r="H8" s="20"/>
      <c r="I8" s="15">
        <v>0</v>
      </c>
      <c r="J8" s="15">
        <f aca="true" t="shared" si="0" ref="J8:J39">C8-D8-I8</f>
        <v>8</v>
      </c>
      <c r="K8" s="17"/>
      <c r="L8" s="17"/>
    </row>
    <row r="9" spans="1:12" s="16" customFormat="1" ht="12.75">
      <c r="A9" s="13" t="s">
        <v>12</v>
      </c>
      <c r="B9" s="14" t="s">
        <v>117</v>
      </c>
      <c r="C9" s="15">
        <v>22</v>
      </c>
      <c r="D9" s="20"/>
      <c r="E9" s="20">
        <v>2</v>
      </c>
      <c r="F9" s="20">
        <v>2</v>
      </c>
      <c r="G9" s="20"/>
      <c r="H9" s="20"/>
      <c r="I9" s="15">
        <v>4</v>
      </c>
      <c r="J9" s="15">
        <f t="shared" si="0"/>
        <v>18</v>
      </c>
      <c r="K9" s="17"/>
      <c r="L9" s="17"/>
    </row>
    <row r="10" spans="1:12" s="16" customFormat="1" ht="12.75">
      <c r="A10" s="13" t="s">
        <v>14</v>
      </c>
      <c r="B10" s="14" t="s">
        <v>118</v>
      </c>
      <c r="C10" s="15">
        <v>7</v>
      </c>
      <c r="D10" s="20"/>
      <c r="E10" s="20">
        <v>2</v>
      </c>
      <c r="F10" s="20">
        <v>2</v>
      </c>
      <c r="G10" s="20">
        <v>1</v>
      </c>
      <c r="H10" s="20">
        <v>2</v>
      </c>
      <c r="I10" s="15">
        <v>7</v>
      </c>
      <c r="J10" s="15">
        <f t="shared" si="0"/>
        <v>0</v>
      </c>
      <c r="K10" s="17"/>
      <c r="L10" s="17"/>
    </row>
    <row r="11" spans="1:12" s="16" customFormat="1" ht="12.75">
      <c r="A11" s="13" t="s">
        <v>16</v>
      </c>
      <c r="B11" s="14" t="s">
        <v>119</v>
      </c>
      <c r="C11" s="15">
        <v>17</v>
      </c>
      <c r="D11" s="20"/>
      <c r="E11" s="20"/>
      <c r="F11" s="20"/>
      <c r="G11" s="20"/>
      <c r="H11" s="20">
        <v>2</v>
      </c>
      <c r="I11" s="15">
        <v>2</v>
      </c>
      <c r="J11" s="15">
        <f t="shared" si="0"/>
        <v>15</v>
      </c>
      <c r="K11" s="17"/>
      <c r="L11" s="17"/>
    </row>
    <row r="12" spans="1:12" s="16" customFormat="1" ht="12.75">
      <c r="A12" s="13" t="s">
        <v>17</v>
      </c>
      <c r="B12" s="14" t="s">
        <v>120</v>
      </c>
      <c r="C12" s="15">
        <v>10</v>
      </c>
      <c r="D12" s="20"/>
      <c r="E12" s="20">
        <v>3</v>
      </c>
      <c r="F12" s="20">
        <v>3</v>
      </c>
      <c r="G12" s="20"/>
      <c r="H12" s="20">
        <v>4</v>
      </c>
      <c r="I12" s="15">
        <v>10</v>
      </c>
      <c r="J12" s="15">
        <f t="shared" si="0"/>
        <v>0</v>
      </c>
      <c r="K12" s="17"/>
      <c r="L12" s="17"/>
    </row>
    <row r="13" spans="1:12" s="16" customFormat="1" ht="12.75">
      <c r="A13" s="13" t="s">
        <v>18</v>
      </c>
      <c r="B13" s="14" t="s">
        <v>121</v>
      </c>
      <c r="C13" s="15">
        <v>15</v>
      </c>
      <c r="D13" s="20"/>
      <c r="E13" s="20">
        <v>3</v>
      </c>
      <c r="F13" s="20">
        <v>1</v>
      </c>
      <c r="G13" s="20"/>
      <c r="H13" s="20">
        <v>1</v>
      </c>
      <c r="I13" s="15">
        <v>6</v>
      </c>
      <c r="J13" s="15">
        <f>C13-D13-I13</f>
        <v>9</v>
      </c>
      <c r="K13" s="17"/>
      <c r="L13" s="17"/>
    </row>
    <row r="14" spans="1:12" s="16" customFormat="1" ht="12.75">
      <c r="A14" s="13" t="s">
        <v>19</v>
      </c>
      <c r="B14" s="14" t="s">
        <v>122</v>
      </c>
      <c r="C14" s="15">
        <v>7</v>
      </c>
      <c r="D14" s="20"/>
      <c r="E14" s="20"/>
      <c r="F14" s="20"/>
      <c r="G14" s="20"/>
      <c r="H14" s="20"/>
      <c r="I14" s="15">
        <v>0</v>
      </c>
      <c r="J14" s="15">
        <f t="shared" si="0"/>
        <v>7</v>
      </c>
      <c r="K14" s="17"/>
      <c r="L14" s="17"/>
    </row>
    <row r="15" spans="1:12" s="16" customFormat="1" ht="12.75">
      <c r="A15" s="13" t="s">
        <v>20</v>
      </c>
      <c r="B15" s="14" t="s">
        <v>123</v>
      </c>
      <c r="C15" s="15">
        <v>9</v>
      </c>
      <c r="D15" s="20"/>
      <c r="E15" s="20"/>
      <c r="F15" s="20"/>
      <c r="G15" s="20"/>
      <c r="H15" s="20"/>
      <c r="I15" s="15">
        <v>0</v>
      </c>
      <c r="J15" s="15">
        <f t="shared" si="0"/>
        <v>9</v>
      </c>
      <c r="K15" s="17"/>
      <c r="L15" s="17"/>
    </row>
    <row r="16" spans="1:12" s="16" customFormat="1" ht="12.75">
      <c r="A16" s="13" t="s">
        <v>21</v>
      </c>
      <c r="B16" s="14" t="s">
        <v>124</v>
      </c>
      <c r="C16" s="15">
        <v>10</v>
      </c>
      <c r="D16" s="20"/>
      <c r="E16" s="20"/>
      <c r="F16" s="20"/>
      <c r="G16" s="20"/>
      <c r="H16" s="20">
        <v>2</v>
      </c>
      <c r="I16" s="15">
        <v>2</v>
      </c>
      <c r="J16" s="15">
        <f t="shared" si="0"/>
        <v>8</v>
      </c>
      <c r="K16" s="17"/>
      <c r="L16" s="17"/>
    </row>
    <row r="17" spans="1:12" s="16" customFormat="1" ht="12.75">
      <c r="A17" s="13" t="s">
        <v>22</v>
      </c>
      <c r="B17" s="14" t="s">
        <v>125</v>
      </c>
      <c r="C17" s="15">
        <v>8</v>
      </c>
      <c r="D17" s="20"/>
      <c r="E17" s="20"/>
      <c r="F17" s="20">
        <v>1</v>
      </c>
      <c r="G17" s="20"/>
      <c r="H17" s="20"/>
      <c r="I17" s="15">
        <v>1</v>
      </c>
      <c r="J17" s="15">
        <f t="shared" si="0"/>
        <v>7</v>
      </c>
      <c r="K17" s="17"/>
      <c r="L17" s="17"/>
    </row>
    <row r="18" spans="1:12" s="16" customFormat="1" ht="12.75">
      <c r="A18" s="13" t="s">
        <v>23</v>
      </c>
      <c r="B18" s="14" t="s">
        <v>126</v>
      </c>
      <c r="C18" s="15">
        <v>15</v>
      </c>
      <c r="D18" s="20"/>
      <c r="E18" s="20"/>
      <c r="F18" s="20">
        <v>1</v>
      </c>
      <c r="G18" s="20">
        <v>1</v>
      </c>
      <c r="H18" s="20">
        <v>1</v>
      </c>
      <c r="I18" s="15">
        <v>3</v>
      </c>
      <c r="J18" s="15">
        <f t="shared" si="0"/>
        <v>12</v>
      </c>
      <c r="K18" s="17"/>
      <c r="L18" s="17"/>
    </row>
    <row r="19" spans="1:12" s="16" customFormat="1" ht="12.75">
      <c r="A19" s="13" t="s">
        <v>25</v>
      </c>
      <c r="B19" s="14" t="s">
        <v>127</v>
      </c>
      <c r="C19" s="15">
        <v>15</v>
      </c>
      <c r="D19" s="20"/>
      <c r="E19" s="20"/>
      <c r="F19" s="20"/>
      <c r="G19" s="20"/>
      <c r="H19" s="20"/>
      <c r="I19" s="15">
        <v>0</v>
      </c>
      <c r="J19" s="15">
        <f t="shared" si="0"/>
        <v>15</v>
      </c>
      <c r="K19" s="17"/>
      <c r="L19" s="17"/>
    </row>
    <row r="20" spans="1:12" s="16" customFormat="1" ht="25.5">
      <c r="A20" s="13" t="s">
        <v>26</v>
      </c>
      <c r="B20" s="14" t="s">
        <v>128</v>
      </c>
      <c r="C20" s="15">
        <v>26</v>
      </c>
      <c r="D20" s="20">
        <v>1</v>
      </c>
      <c r="E20" s="20"/>
      <c r="F20" s="20"/>
      <c r="G20" s="20"/>
      <c r="H20" s="20">
        <v>1</v>
      </c>
      <c r="I20" s="15">
        <v>1</v>
      </c>
      <c r="J20" s="15">
        <f t="shared" si="0"/>
        <v>24</v>
      </c>
      <c r="K20" s="17"/>
      <c r="L20" s="17"/>
    </row>
    <row r="21" spans="1:12" s="16" customFormat="1" ht="12.75">
      <c r="A21" s="13" t="s">
        <v>27</v>
      </c>
      <c r="B21" s="14" t="s">
        <v>129</v>
      </c>
      <c r="C21" s="15">
        <v>18</v>
      </c>
      <c r="D21" s="20"/>
      <c r="E21" s="20"/>
      <c r="F21" s="20">
        <v>1</v>
      </c>
      <c r="G21" s="20"/>
      <c r="H21" s="20">
        <v>2</v>
      </c>
      <c r="I21" s="15">
        <v>3</v>
      </c>
      <c r="J21" s="15">
        <f t="shared" si="0"/>
        <v>15</v>
      </c>
      <c r="K21" s="17"/>
      <c r="L21" s="17"/>
    </row>
    <row r="22" spans="1:12" s="16" customFormat="1" ht="12.75">
      <c r="A22" s="13" t="s">
        <v>29</v>
      </c>
      <c r="B22" s="14" t="s">
        <v>130</v>
      </c>
      <c r="C22" s="15">
        <v>30</v>
      </c>
      <c r="D22" s="20"/>
      <c r="E22" s="20"/>
      <c r="F22" s="20"/>
      <c r="G22" s="20"/>
      <c r="H22" s="20"/>
      <c r="I22" s="15">
        <v>0</v>
      </c>
      <c r="J22" s="15">
        <f t="shared" si="0"/>
        <v>30</v>
      </c>
      <c r="K22" s="17"/>
      <c r="L22" s="17"/>
    </row>
    <row r="23" spans="1:12" s="16" customFormat="1" ht="12.75">
      <c r="A23" s="13" t="s">
        <v>131</v>
      </c>
      <c r="B23" s="14" t="s">
        <v>132</v>
      </c>
      <c r="C23" s="15">
        <v>7</v>
      </c>
      <c r="D23" s="20"/>
      <c r="E23" s="20"/>
      <c r="F23" s="20"/>
      <c r="G23" s="20"/>
      <c r="H23" s="20"/>
      <c r="I23" s="15">
        <v>0</v>
      </c>
      <c r="J23" s="15">
        <f t="shared" si="0"/>
        <v>7</v>
      </c>
      <c r="K23" s="17"/>
      <c r="L23" s="17"/>
    </row>
    <row r="24" spans="1:12" s="16" customFormat="1" ht="25.5">
      <c r="A24" s="13" t="s">
        <v>32</v>
      </c>
      <c r="B24" s="14" t="s">
        <v>133</v>
      </c>
      <c r="C24" s="15">
        <v>7</v>
      </c>
      <c r="D24" s="20"/>
      <c r="E24" s="20"/>
      <c r="F24" s="20"/>
      <c r="G24" s="20"/>
      <c r="H24" s="20"/>
      <c r="I24" s="15">
        <v>0</v>
      </c>
      <c r="J24" s="15">
        <f t="shared" si="0"/>
        <v>7</v>
      </c>
      <c r="K24" s="17"/>
      <c r="L24" s="17"/>
    </row>
    <row r="25" spans="1:12" s="16" customFormat="1" ht="12.75">
      <c r="A25" s="13" t="s">
        <v>134</v>
      </c>
      <c r="B25" s="14" t="s">
        <v>135</v>
      </c>
      <c r="C25" s="15">
        <v>0</v>
      </c>
      <c r="D25" s="20"/>
      <c r="E25" s="20"/>
      <c r="F25" s="20"/>
      <c r="G25" s="20"/>
      <c r="H25" s="20"/>
      <c r="I25" s="15"/>
      <c r="J25" s="15">
        <f t="shared" si="0"/>
        <v>0</v>
      </c>
      <c r="K25" s="17"/>
      <c r="L25" s="17"/>
    </row>
    <row r="26" spans="1:12" s="16" customFormat="1" ht="12.75">
      <c r="A26" s="13" t="s">
        <v>33</v>
      </c>
      <c r="B26" s="14" t="s">
        <v>136</v>
      </c>
      <c r="C26" s="15">
        <v>5</v>
      </c>
      <c r="D26" s="20"/>
      <c r="E26" s="20"/>
      <c r="F26" s="20"/>
      <c r="G26" s="20"/>
      <c r="H26" s="20"/>
      <c r="I26" s="15">
        <v>0</v>
      </c>
      <c r="J26" s="15">
        <f t="shared" si="0"/>
        <v>5</v>
      </c>
      <c r="K26" s="17"/>
      <c r="L26" s="17"/>
    </row>
    <row r="27" spans="1:12" s="16" customFormat="1" ht="12.75">
      <c r="A27" s="13" t="s">
        <v>36</v>
      </c>
      <c r="B27" s="14" t="s">
        <v>137</v>
      </c>
      <c r="C27" s="15">
        <v>0</v>
      </c>
      <c r="D27" s="20"/>
      <c r="E27" s="20"/>
      <c r="F27" s="20"/>
      <c r="G27" s="20"/>
      <c r="H27" s="20"/>
      <c r="I27" s="15"/>
      <c r="J27" s="15">
        <f t="shared" si="0"/>
        <v>0</v>
      </c>
      <c r="K27" s="17"/>
      <c r="L27" s="17"/>
    </row>
    <row r="28" spans="1:12" s="16" customFormat="1" ht="12.75">
      <c r="A28" s="13" t="s">
        <v>37</v>
      </c>
      <c r="B28" s="14" t="s">
        <v>138</v>
      </c>
      <c r="C28" s="15">
        <v>21</v>
      </c>
      <c r="D28" s="20">
        <v>2</v>
      </c>
      <c r="E28" s="20"/>
      <c r="F28" s="20">
        <v>1</v>
      </c>
      <c r="G28" s="20"/>
      <c r="H28" s="20"/>
      <c r="I28" s="15">
        <v>1</v>
      </c>
      <c r="J28" s="15">
        <f t="shared" si="0"/>
        <v>18</v>
      </c>
      <c r="K28" s="17"/>
      <c r="L28" s="17"/>
    </row>
    <row r="29" spans="1:12" s="4" customFormat="1" ht="12.75">
      <c r="A29" s="8" t="s">
        <v>39</v>
      </c>
      <c r="B29" s="9" t="s">
        <v>139</v>
      </c>
      <c r="C29" s="7">
        <v>7</v>
      </c>
      <c r="D29" s="19"/>
      <c r="E29" s="19"/>
      <c r="F29" s="19"/>
      <c r="G29" s="19"/>
      <c r="H29" s="19"/>
      <c r="I29" s="7">
        <v>0</v>
      </c>
      <c r="J29" s="7">
        <f t="shared" si="0"/>
        <v>7</v>
      </c>
      <c r="K29" s="3"/>
      <c r="L29" s="3"/>
    </row>
    <row r="30" spans="1:12" s="4" customFormat="1" ht="12.75">
      <c r="A30" s="8" t="s">
        <v>41</v>
      </c>
      <c r="B30" s="9" t="s">
        <v>140</v>
      </c>
      <c r="C30" s="7">
        <v>0</v>
      </c>
      <c r="D30" s="19"/>
      <c r="E30" s="19"/>
      <c r="F30" s="19"/>
      <c r="G30" s="19"/>
      <c r="H30" s="19"/>
      <c r="I30" s="7"/>
      <c r="J30" s="7">
        <f t="shared" si="0"/>
        <v>0</v>
      </c>
      <c r="K30" s="3"/>
      <c r="L30" s="3"/>
    </row>
    <row r="31" spans="1:12" s="4" customFormat="1" ht="12.75">
      <c r="A31" s="8" t="s">
        <v>46</v>
      </c>
      <c r="B31" s="9" t="s">
        <v>142</v>
      </c>
      <c r="C31" s="7">
        <v>0</v>
      </c>
      <c r="D31" s="19"/>
      <c r="E31" s="19"/>
      <c r="F31" s="19"/>
      <c r="G31" s="19"/>
      <c r="H31" s="19"/>
      <c r="I31" s="7"/>
      <c r="J31" s="7">
        <f t="shared" si="0"/>
        <v>0</v>
      </c>
      <c r="K31" s="3"/>
      <c r="L31" s="3"/>
    </row>
    <row r="32" spans="1:12" s="4" customFormat="1" ht="12.75">
      <c r="A32" s="8" t="s">
        <v>48</v>
      </c>
      <c r="B32" s="9" t="s">
        <v>143</v>
      </c>
      <c r="C32" s="7">
        <v>15</v>
      </c>
      <c r="D32" s="19">
        <v>1</v>
      </c>
      <c r="E32" s="19"/>
      <c r="F32" s="19"/>
      <c r="G32" s="19"/>
      <c r="H32" s="19"/>
      <c r="I32" s="7">
        <v>0</v>
      </c>
      <c r="J32" s="7">
        <f t="shared" si="0"/>
        <v>14</v>
      </c>
      <c r="K32" s="3"/>
      <c r="L32" s="3"/>
    </row>
    <row r="33" spans="1:12" s="4" customFormat="1" ht="12.75">
      <c r="A33" s="8" t="s">
        <v>50</v>
      </c>
      <c r="B33" s="9" t="s">
        <v>51</v>
      </c>
      <c r="C33" s="7">
        <v>0</v>
      </c>
      <c r="D33" s="19"/>
      <c r="E33" s="19"/>
      <c r="F33" s="19"/>
      <c r="G33" s="19"/>
      <c r="H33" s="19"/>
      <c r="I33" s="7"/>
      <c r="J33" s="7">
        <f t="shared" si="0"/>
        <v>0</v>
      </c>
      <c r="K33" s="3"/>
      <c r="L33" s="3"/>
    </row>
    <row r="34" spans="1:12" s="4" customFormat="1" ht="12.75">
      <c r="A34" s="8" t="s">
        <v>54</v>
      </c>
      <c r="B34" s="9" t="s">
        <v>55</v>
      </c>
      <c r="C34" s="7">
        <v>0</v>
      </c>
      <c r="D34" s="19"/>
      <c r="E34" s="19"/>
      <c r="F34" s="19"/>
      <c r="G34" s="19"/>
      <c r="H34" s="19"/>
      <c r="I34" s="7"/>
      <c r="J34" s="7">
        <f t="shared" si="0"/>
        <v>0</v>
      </c>
      <c r="K34" s="3"/>
      <c r="L34" s="3"/>
    </row>
    <row r="35" spans="1:12" s="4" customFormat="1" ht="12.75">
      <c r="A35" s="8" t="s">
        <v>52</v>
      </c>
      <c r="B35" s="9" t="s">
        <v>53</v>
      </c>
      <c r="C35" s="7">
        <v>6</v>
      </c>
      <c r="D35" s="19">
        <v>1</v>
      </c>
      <c r="E35" s="19"/>
      <c r="F35" s="19"/>
      <c r="G35" s="19"/>
      <c r="H35" s="19"/>
      <c r="I35" s="7"/>
      <c r="J35" s="7">
        <f t="shared" si="0"/>
        <v>5</v>
      </c>
      <c r="K35" s="3"/>
      <c r="L35" s="3"/>
    </row>
    <row r="36" spans="1:12" s="4" customFormat="1" ht="12.75">
      <c r="A36" s="8" t="s">
        <v>42</v>
      </c>
      <c r="B36" s="9" t="s">
        <v>141</v>
      </c>
      <c r="C36" s="7">
        <v>0</v>
      </c>
      <c r="D36" s="19"/>
      <c r="E36" s="19"/>
      <c r="F36" s="19"/>
      <c r="G36" s="19"/>
      <c r="H36" s="19"/>
      <c r="I36" s="7"/>
      <c r="J36" s="7">
        <f t="shared" si="0"/>
        <v>0</v>
      </c>
      <c r="K36" s="3"/>
      <c r="L36" s="3"/>
    </row>
    <row r="37" spans="1:12" s="4" customFormat="1" ht="12.75">
      <c r="A37" s="8" t="s">
        <v>144</v>
      </c>
      <c r="B37" s="9" t="s">
        <v>145</v>
      </c>
      <c r="C37" s="7">
        <v>0</v>
      </c>
      <c r="D37" s="19"/>
      <c r="E37" s="19"/>
      <c r="F37" s="19"/>
      <c r="G37" s="19"/>
      <c r="H37" s="19"/>
      <c r="I37" s="7"/>
      <c r="J37" s="7">
        <f t="shared" si="0"/>
        <v>0</v>
      </c>
      <c r="K37" s="3"/>
      <c r="L37" s="3"/>
    </row>
    <row r="38" spans="1:12" s="4" customFormat="1" ht="12.75">
      <c r="A38" s="8" t="s">
        <v>60</v>
      </c>
      <c r="B38" s="9" t="s">
        <v>146</v>
      </c>
      <c r="C38" s="7">
        <v>0</v>
      </c>
      <c r="D38" s="19"/>
      <c r="E38" s="19"/>
      <c r="F38" s="19"/>
      <c r="G38" s="19"/>
      <c r="H38" s="19"/>
      <c r="I38" s="7"/>
      <c r="J38" s="7">
        <f t="shared" si="0"/>
        <v>0</v>
      </c>
      <c r="K38" s="3"/>
      <c r="L38" s="3"/>
    </row>
    <row r="39" spans="1:12" s="4" customFormat="1" ht="12.75">
      <c r="A39" s="8" t="s">
        <v>66</v>
      </c>
      <c r="B39" s="9" t="s">
        <v>147</v>
      </c>
      <c r="C39" s="7">
        <v>0</v>
      </c>
      <c r="D39" s="19"/>
      <c r="E39" s="19"/>
      <c r="F39" s="19"/>
      <c r="G39" s="19"/>
      <c r="H39" s="19"/>
      <c r="I39" s="7"/>
      <c r="J39" s="7">
        <f t="shared" si="0"/>
        <v>0</v>
      </c>
      <c r="K39" s="3"/>
      <c r="L39" s="3"/>
    </row>
    <row r="40" spans="1:10" s="4" customFormat="1" ht="12.75">
      <c r="A40"/>
      <c r="B40" s="1"/>
      <c r="C40" s="12">
        <f aca="true" t="shared" si="1" ref="C40:J40">SUM(C4:C39)</f>
        <v>456</v>
      </c>
      <c r="D40" s="12">
        <f t="shared" si="1"/>
        <v>9</v>
      </c>
      <c r="E40" s="12">
        <f t="shared" si="1"/>
        <v>13</v>
      </c>
      <c r="F40" s="12">
        <f t="shared" si="1"/>
        <v>23</v>
      </c>
      <c r="G40" s="12">
        <f t="shared" si="1"/>
        <v>2</v>
      </c>
      <c r="H40" s="12">
        <f t="shared" si="1"/>
        <v>20</v>
      </c>
      <c r="I40" s="12">
        <f t="shared" si="1"/>
        <v>59</v>
      </c>
      <c r="J40" s="12">
        <f t="shared" si="1"/>
        <v>388</v>
      </c>
    </row>
  </sheetData>
  <sheetProtection/>
  <mergeCells count="6">
    <mergeCell ref="E1:I1"/>
    <mergeCell ref="A1:A2"/>
    <mergeCell ref="B1:B2"/>
    <mergeCell ref="C1:C2"/>
    <mergeCell ref="D1:D2"/>
    <mergeCell ref="J1:J2"/>
  </mergeCells>
  <printOptions/>
  <pageMargins left="0.35433070866141736" right="0.35433070866141736" top="0.3937007874015748" bottom="0.3937007874015748" header="0.5118110236220472" footer="0.5118110236220472"/>
  <pageSetup fitToHeight="1" fitToWidth="1" horizontalDpi="1200" verticalDpi="12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52.00390625" style="0" bestFit="1" customWidth="1"/>
    <col min="2" max="2" width="8.125" style="0" bestFit="1" customWidth="1"/>
    <col min="3" max="3" width="13.875" style="0" customWidth="1"/>
  </cols>
  <sheetData>
    <row r="1" spans="1:4" ht="38.25">
      <c r="A1" s="18" t="s">
        <v>0</v>
      </c>
      <c r="B1" s="18" t="s">
        <v>1</v>
      </c>
      <c r="C1" s="18" t="s">
        <v>71</v>
      </c>
      <c r="D1" s="18" t="s">
        <v>149</v>
      </c>
    </row>
    <row r="2" spans="1:4" ht="12.75">
      <c r="A2" s="8" t="s">
        <v>4</v>
      </c>
      <c r="B2" s="9" t="s">
        <v>72</v>
      </c>
      <c r="C2" s="7">
        <v>1</v>
      </c>
      <c r="D2" s="7">
        <v>2</v>
      </c>
    </row>
    <row r="3" spans="1:4" ht="12.75">
      <c r="A3" s="8" t="s">
        <v>8</v>
      </c>
      <c r="B3" s="9" t="s">
        <v>77</v>
      </c>
      <c r="C3" s="7">
        <v>1</v>
      </c>
      <c r="D3" s="7">
        <v>1</v>
      </c>
    </row>
    <row r="4" spans="1:4" ht="12.75">
      <c r="A4" s="13" t="s">
        <v>12</v>
      </c>
      <c r="B4" s="14" t="s">
        <v>81</v>
      </c>
      <c r="C4" s="15">
        <v>1</v>
      </c>
      <c r="D4" s="15">
        <v>1</v>
      </c>
    </row>
    <row r="5" spans="1:4" ht="25.5">
      <c r="A5" s="13" t="s">
        <v>13</v>
      </c>
      <c r="B5" s="14" t="s">
        <v>82</v>
      </c>
      <c r="C5" s="15">
        <v>1</v>
      </c>
      <c r="D5" s="15">
        <v>1</v>
      </c>
    </row>
    <row r="6" spans="1:4" ht="12.75">
      <c r="A6" s="13" t="s">
        <v>16</v>
      </c>
      <c r="B6" s="14" t="s">
        <v>85</v>
      </c>
      <c r="C6" s="15">
        <v>1</v>
      </c>
      <c r="D6" s="15">
        <v>2</v>
      </c>
    </row>
    <row r="7" spans="1:4" ht="12.75">
      <c r="A7" s="13" t="s">
        <v>17</v>
      </c>
      <c r="B7" s="14" t="s">
        <v>86</v>
      </c>
      <c r="C7" s="15">
        <v>1</v>
      </c>
      <c r="D7" s="15">
        <v>2</v>
      </c>
    </row>
    <row r="8" spans="1:4" ht="12.75">
      <c r="A8" s="13" t="s">
        <v>18</v>
      </c>
      <c r="B8" s="14" t="s">
        <v>87</v>
      </c>
      <c r="C8" s="15">
        <v>1</v>
      </c>
      <c r="D8" s="15">
        <v>2</v>
      </c>
    </row>
    <row r="9" spans="1:4" ht="25.5">
      <c r="A9" s="13" t="s">
        <v>26</v>
      </c>
      <c r="B9" s="14" t="s">
        <v>94</v>
      </c>
      <c r="C9" s="15">
        <v>1</v>
      </c>
      <c r="D9" s="15">
        <v>1</v>
      </c>
    </row>
    <row r="10" spans="1:4" ht="12.75">
      <c r="A10" s="13" t="s">
        <v>28</v>
      </c>
      <c r="B10" s="14" t="s">
        <v>96</v>
      </c>
      <c r="C10" s="15">
        <v>1</v>
      </c>
      <c r="D10" s="15">
        <v>1</v>
      </c>
    </row>
    <row r="11" spans="1:4" ht="12.75">
      <c r="A11" s="13" t="s">
        <v>29</v>
      </c>
      <c r="B11" s="14" t="s">
        <v>97</v>
      </c>
      <c r="C11" s="15">
        <v>1</v>
      </c>
      <c r="D11" s="15">
        <v>2</v>
      </c>
    </row>
    <row r="12" spans="1:4" ht="12.75">
      <c r="A12" s="13" t="s">
        <v>48</v>
      </c>
      <c r="B12" s="14" t="s">
        <v>49</v>
      </c>
      <c r="C12" s="15">
        <v>1</v>
      </c>
      <c r="D12" s="15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71.125" style="0" customWidth="1"/>
  </cols>
  <sheetData>
    <row r="1" spans="1:3" ht="24.75" customHeight="1">
      <c r="A1" s="29" t="s">
        <v>162</v>
      </c>
      <c r="B1" s="30"/>
      <c r="C1" s="30"/>
    </row>
    <row r="2" spans="1:3" ht="12.75">
      <c r="A2" s="13" t="s">
        <v>9</v>
      </c>
      <c r="B2" s="14" t="s">
        <v>78</v>
      </c>
      <c r="C2" s="15">
        <v>3</v>
      </c>
    </row>
    <row r="3" spans="1:3" ht="12.75">
      <c r="A3" s="13" t="s">
        <v>12</v>
      </c>
      <c r="B3" s="14" t="s">
        <v>81</v>
      </c>
      <c r="C3" s="15">
        <v>2</v>
      </c>
    </row>
    <row r="4" spans="1:3" ht="12.75">
      <c r="A4" s="13" t="s">
        <v>14</v>
      </c>
      <c r="B4" s="14" t="s">
        <v>83</v>
      </c>
      <c r="C4" s="15">
        <v>4</v>
      </c>
    </row>
    <row r="5" spans="1:3" ht="12.75">
      <c r="A5" s="13" t="s">
        <v>15</v>
      </c>
      <c r="B5" s="14" t="s">
        <v>84</v>
      </c>
      <c r="C5" s="15">
        <v>2</v>
      </c>
    </row>
    <row r="6" spans="1:3" ht="12.75">
      <c r="A6" s="13" t="s">
        <v>17</v>
      </c>
      <c r="B6" s="14" t="s">
        <v>86</v>
      </c>
      <c r="C6" s="15">
        <v>4</v>
      </c>
    </row>
    <row r="7" spans="1:3" ht="12.75">
      <c r="A7" s="13" t="s">
        <v>23</v>
      </c>
      <c r="B7" s="14" t="s">
        <v>92</v>
      </c>
      <c r="C7" s="15">
        <v>2</v>
      </c>
    </row>
    <row r="8" spans="1:3" ht="25.5">
      <c r="A8" s="13" t="s">
        <v>26</v>
      </c>
      <c r="B8" s="14" t="s">
        <v>94</v>
      </c>
      <c r="C8" s="15">
        <v>3</v>
      </c>
    </row>
    <row r="9" spans="1:3" ht="12.75">
      <c r="A9" s="13" t="s">
        <v>27</v>
      </c>
      <c r="B9" s="14" t="s">
        <v>95</v>
      </c>
      <c r="C9" s="15">
        <v>2</v>
      </c>
    </row>
    <row r="10" spans="1:3" ht="12.75">
      <c r="A10" s="13" t="s">
        <v>28</v>
      </c>
      <c r="B10" s="14" t="s">
        <v>96</v>
      </c>
      <c r="C10" s="15">
        <v>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Shura</dc:creator>
  <cp:keywords/>
  <dc:description/>
  <cp:lastModifiedBy>fct-user</cp:lastModifiedBy>
  <cp:lastPrinted>2015-07-21T06:49:47Z</cp:lastPrinted>
  <dcterms:created xsi:type="dcterms:W3CDTF">2014-09-13T07:06:28Z</dcterms:created>
  <dcterms:modified xsi:type="dcterms:W3CDTF">2015-07-21T06:49:52Z</dcterms:modified>
  <cp:category/>
  <cp:version/>
  <cp:contentType/>
  <cp:contentStatus/>
</cp:coreProperties>
</file>